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87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99" i="1"/>
  <c r="H99"/>
  <c r="I99"/>
  <c r="G100"/>
  <c r="I100" s="1"/>
  <c r="H100"/>
  <c r="G101"/>
  <c r="H101"/>
  <c r="I101"/>
  <c r="G102"/>
  <c r="H102"/>
  <c r="I102"/>
  <c r="G103"/>
  <c r="H103"/>
  <c r="I103"/>
  <c r="G104"/>
  <c r="H104"/>
  <c r="I104"/>
  <c r="G105"/>
  <c r="H105"/>
  <c r="I105"/>
  <c r="G106"/>
  <c r="H106"/>
  <c r="I106"/>
  <c r="G107"/>
  <c r="H107"/>
  <c r="I107"/>
  <c r="G108"/>
  <c r="H108"/>
  <c r="I108"/>
  <c r="G109"/>
  <c r="H109"/>
  <c r="I109"/>
  <c r="G110"/>
  <c r="I110" s="1"/>
  <c r="H110"/>
  <c r="G111"/>
  <c r="H111"/>
  <c r="I111"/>
  <c r="G112"/>
  <c r="H112"/>
  <c r="I112"/>
  <c r="G113"/>
  <c r="I113" s="1"/>
  <c r="H113"/>
  <c r="G114"/>
  <c r="H114"/>
  <c r="I114"/>
  <c r="G115"/>
  <c r="H115"/>
  <c r="I115"/>
  <c r="G116"/>
  <c r="H116"/>
  <c r="I116"/>
  <c r="G117"/>
  <c r="H117"/>
  <c r="I117"/>
  <c r="G118"/>
  <c r="H118"/>
  <c r="I118"/>
  <c r="G119"/>
  <c r="H119"/>
  <c r="I119"/>
  <c r="G120"/>
  <c r="H120"/>
  <c r="I120"/>
  <c r="G121"/>
  <c r="H121"/>
  <c r="I121"/>
  <c r="H6" l="1"/>
  <c r="G6"/>
  <c r="I6" s="1"/>
  <c r="G7"/>
  <c r="I7" s="1"/>
  <c r="H7"/>
  <c r="G8"/>
  <c r="I8" s="1"/>
  <c r="H8"/>
  <c r="G9"/>
  <c r="H9"/>
  <c r="I9"/>
  <c r="G10"/>
  <c r="H10"/>
  <c r="I10"/>
  <c r="G11"/>
  <c r="H11"/>
  <c r="I11"/>
  <c r="G12"/>
  <c r="I12" s="1"/>
  <c r="H12"/>
  <c r="G13"/>
  <c r="I13" s="1"/>
  <c r="H13"/>
  <c r="G14"/>
  <c r="I14" s="1"/>
  <c r="H14"/>
  <c r="G15"/>
  <c r="I15" s="1"/>
  <c r="H15"/>
  <c r="G16"/>
  <c r="I16" s="1"/>
  <c r="H16"/>
  <c r="G17"/>
  <c r="H17"/>
  <c r="I17"/>
  <c r="G18"/>
  <c r="I18" s="1"/>
  <c r="H18"/>
  <c r="G19"/>
  <c r="I19" s="1"/>
  <c r="H19"/>
  <c r="G20"/>
  <c r="I20" s="1"/>
  <c r="H20"/>
  <c r="G21"/>
  <c r="H21"/>
  <c r="I21"/>
  <c r="G22"/>
  <c r="H22"/>
  <c r="I22"/>
  <c r="G23"/>
  <c r="H23"/>
  <c r="I23"/>
  <c r="G24"/>
  <c r="I24" s="1"/>
  <c r="H24"/>
  <c r="G25"/>
  <c r="H25"/>
  <c r="I25"/>
  <c r="G26"/>
  <c r="I26" s="1"/>
  <c r="H26"/>
  <c r="G27"/>
  <c r="I27" s="1"/>
  <c r="H27"/>
  <c r="G28"/>
  <c r="I28" s="1"/>
  <c r="H28"/>
  <c r="G29"/>
  <c r="I29" s="1"/>
  <c r="H29"/>
  <c r="G30"/>
  <c r="H30"/>
  <c r="I30"/>
  <c r="G31"/>
  <c r="I31" s="1"/>
  <c r="H31"/>
  <c r="G32"/>
  <c r="I32" s="1"/>
  <c r="H32"/>
  <c r="G33"/>
  <c r="I33" s="1"/>
  <c r="H33"/>
  <c r="G34"/>
  <c r="H34"/>
  <c r="I34"/>
  <c r="G35"/>
  <c r="H35"/>
  <c r="I35"/>
  <c r="G36"/>
  <c r="I36" s="1"/>
  <c r="H36"/>
  <c r="G37"/>
  <c r="I37" s="1"/>
  <c r="H37"/>
  <c r="G38"/>
  <c r="I38" s="1"/>
  <c r="H38"/>
  <c r="G39"/>
  <c r="H39"/>
  <c r="I39"/>
  <c r="G40"/>
  <c r="I40" s="1"/>
  <c r="H40"/>
  <c r="G41"/>
  <c r="I41" s="1"/>
  <c r="H41"/>
  <c r="G42"/>
  <c r="I42" s="1"/>
  <c r="H42"/>
  <c r="G43"/>
  <c r="I43" s="1"/>
  <c r="H43"/>
  <c r="G44"/>
  <c r="I44" s="1"/>
  <c r="H44"/>
  <c r="G45"/>
  <c r="H45"/>
  <c r="I45"/>
  <c r="G46"/>
  <c r="I46" s="1"/>
  <c r="H46"/>
  <c r="G47"/>
  <c r="I47" s="1"/>
  <c r="H47"/>
  <c r="G48"/>
  <c r="I48" s="1"/>
  <c r="H48"/>
  <c r="G49"/>
  <c r="I49" s="1"/>
  <c r="H49"/>
  <c r="G50"/>
  <c r="I50" s="1"/>
  <c r="H50"/>
  <c r="G51"/>
  <c r="H51"/>
  <c r="I51"/>
  <c r="G52"/>
  <c r="I52" s="1"/>
  <c r="H52"/>
  <c r="G53"/>
  <c r="H53"/>
  <c r="I53"/>
  <c r="G54"/>
  <c r="H54"/>
  <c r="I54"/>
  <c r="G55"/>
  <c r="I55" s="1"/>
  <c r="H55"/>
  <c r="G56"/>
  <c r="I56" s="1"/>
  <c r="H56"/>
  <c r="G57"/>
  <c r="I57" s="1"/>
  <c r="H57"/>
  <c r="G58"/>
  <c r="I58" s="1"/>
  <c r="H58"/>
  <c r="G59"/>
  <c r="H59"/>
  <c r="I59"/>
  <c r="G60"/>
  <c r="I60" s="1"/>
  <c r="H60"/>
  <c r="G61"/>
  <c r="I61" s="1"/>
  <c r="H61"/>
  <c r="G62"/>
  <c r="I62" s="1"/>
  <c r="H62"/>
  <c r="G63"/>
  <c r="H63"/>
  <c r="I63"/>
  <c r="G64"/>
  <c r="I64" s="1"/>
  <c r="H64"/>
  <c r="G65"/>
  <c r="I65" s="1"/>
  <c r="H65"/>
  <c r="G66"/>
  <c r="I66" s="1"/>
  <c r="H66"/>
  <c r="G67"/>
  <c r="I67" s="1"/>
  <c r="H67"/>
  <c r="G68"/>
  <c r="I68" s="1"/>
  <c r="H68"/>
  <c r="G69"/>
  <c r="I69" s="1"/>
  <c r="H69"/>
  <c r="G70"/>
  <c r="H70"/>
  <c r="I70"/>
  <c r="G71"/>
  <c r="I71" s="1"/>
  <c r="H71"/>
  <c r="G72"/>
  <c r="I72" s="1"/>
  <c r="H72"/>
  <c r="G73"/>
  <c r="H73"/>
  <c r="I73"/>
  <c r="G74"/>
  <c r="I74" s="1"/>
  <c r="H74"/>
  <c r="G75"/>
  <c r="I75" s="1"/>
  <c r="H75"/>
  <c r="G76"/>
  <c r="I76" s="1"/>
  <c r="H76"/>
  <c r="G77"/>
  <c r="I77" s="1"/>
  <c r="H77"/>
  <c r="G78"/>
  <c r="H78"/>
  <c r="I78"/>
  <c r="G79"/>
  <c r="I79" s="1"/>
  <c r="H79"/>
  <c r="G80"/>
  <c r="I80" s="1"/>
  <c r="H80"/>
  <c r="G81"/>
  <c r="I81" s="1"/>
  <c r="H81"/>
  <c r="G82"/>
  <c r="I82" s="1"/>
  <c r="H82"/>
  <c r="G83"/>
  <c r="I83" s="1"/>
  <c r="H83"/>
  <c r="G84"/>
  <c r="I84" s="1"/>
  <c r="H84"/>
  <c r="G85"/>
  <c r="I85" s="1"/>
  <c r="H85"/>
  <c r="G86"/>
  <c r="I86" s="1"/>
  <c r="H86"/>
  <c r="G87"/>
  <c r="H87"/>
  <c r="I87"/>
  <c r="G88"/>
  <c r="I88" s="1"/>
  <c r="H88"/>
  <c r="G89"/>
  <c r="I89" s="1"/>
  <c r="H89"/>
  <c r="G90"/>
  <c r="I90" s="1"/>
  <c r="H90"/>
  <c r="G91"/>
  <c r="I91" s="1"/>
  <c r="H91"/>
  <c r="G92"/>
  <c r="I92" s="1"/>
  <c r="H92"/>
  <c r="G93"/>
  <c r="I93" s="1"/>
  <c r="H93"/>
  <c r="G94"/>
  <c r="I94" s="1"/>
  <c r="H94"/>
  <c r="G95"/>
  <c r="I95" s="1"/>
  <c r="H95"/>
  <c r="G96"/>
  <c r="I96" s="1"/>
  <c r="H96"/>
  <c r="G97"/>
  <c r="I97" s="1"/>
  <c r="H97"/>
  <c r="G98"/>
  <c r="I98" s="1"/>
  <c r="H98"/>
  <c r="H124" l="1"/>
  <c r="H123"/>
</calcChain>
</file>

<file path=xl/sharedStrings.xml><?xml version="1.0" encoding="utf-8"?>
<sst xmlns="http://schemas.openxmlformats.org/spreadsheetml/2006/main" count="442" uniqueCount="198">
  <si>
    <t>DVD</t>
  </si>
  <si>
    <t>KOM</t>
  </si>
  <si>
    <t>BATERIJE 1.5V LR6-AA</t>
  </si>
  <si>
    <t>BATERIJE 1.5V LR03-AAA</t>
  </si>
  <si>
    <t>BATERIJE DUGMASTE</t>
  </si>
  <si>
    <t>CR2032</t>
  </si>
  <si>
    <t>LR44 ili AG13</t>
  </si>
  <si>
    <t>BATERIJE ZA PUNJENJE HR6/2700MAH</t>
  </si>
  <si>
    <t>BATERIJE AAA PUNJIVE 500-700 mAh</t>
  </si>
  <si>
    <t>ADING ROLNE</t>
  </si>
  <si>
    <t>57cm</t>
  </si>
  <si>
    <t>APARAT ZA SELOTEJP</t>
  </si>
  <si>
    <t>dužine 11cm</t>
  </si>
  <si>
    <t>13x8cm</t>
  </si>
  <si>
    <t>CD ZA NAREZIVANJE</t>
  </si>
  <si>
    <t>CD-R</t>
  </si>
  <si>
    <t>DATUMAR</t>
  </si>
  <si>
    <t>DOSTAVNA KNJIGA ZA MESTO</t>
  </si>
  <si>
    <t>ČAŠA ZA OLOVKE ŽIČANA OKRUGLA</t>
  </si>
  <si>
    <t>FASCIKLE PVC "L"</t>
  </si>
  <si>
    <t>FASCIKLE PVC "U" SA PERFORMANSOM</t>
  </si>
  <si>
    <t>110 mic</t>
  </si>
  <si>
    <t>FASCIKLE PVC SA MEHANIZMOM A4</t>
  </si>
  <si>
    <t>FASCIKLE SA GUMICOM NA ĆOŠKOVIMA</t>
  </si>
  <si>
    <t>tanke</t>
  </si>
  <si>
    <t>srednje debljine, širine 2,5-3cm</t>
  </si>
  <si>
    <t>deblje, širine 5cm</t>
  </si>
  <si>
    <t>FASCIKLE KARTONSKE</t>
  </si>
  <si>
    <t>FLOMASTERI 1/12</t>
  </si>
  <si>
    <t>FASCIKLE SA PREGRADAMA</t>
  </si>
  <si>
    <t>12 PREGRADA</t>
  </si>
  <si>
    <t>FASCIKLA PLAST. SA FOLIJAMA 1/20</t>
  </si>
  <si>
    <t>FASCIKLA PLAST. SA FOLIJAMA 1/40</t>
  </si>
  <si>
    <t>GRAFITNE OLOVKE HB</t>
  </si>
  <si>
    <t>GUMICE</t>
  </si>
  <si>
    <t>4x2cm</t>
  </si>
  <si>
    <t>HEMIJSKE OLOVKE</t>
  </si>
  <si>
    <t>da nije jednokratna i da je bez poklopca Wining ili odgovarajuća</t>
  </si>
  <si>
    <t>INDIGO</t>
  </si>
  <si>
    <t>A4, ručni plavi ili crni</t>
  </si>
  <si>
    <t>KUT</t>
  </si>
  <si>
    <t>8x12cm</t>
  </si>
  <si>
    <t>14x10cm</t>
  </si>
  <si>
    <t>KLAMERICE 24/6; 1/100</t>
  </si>
  <si>
    <t>KOVERTE PLAVE</t>
  </si>
  <si>
    <t>17,6x12,5cm</t>
  </si>
  <si>
    <t>35x23cm</t>
  </si>
  <si>
    <t>DESNI PROZOR GORE</t>
  </si>
  <si>
    <t>KOREKTOR 20ml, fluid</t>
  </si>
  <si>
    <t>KOREKTOR U TRACI</t>
  </si>
  <si>
    <t>KOVERTA BELA</t>
  </si>
  <si>
    <t>17,6x12,5cm B6 SAMOLEPLJIVI</t>
  </si>
  <si>
    <t>KOVERTA ROZA</t>
  </si>
  <si>
    <t>25x17,6cm</t>
  </si>
  <si>
    <t>LUFT KOVERTE 25x35</t>
  </si>
  <si>
    <t>u boji</t>
  </si>
  <si>
    <t>LENJIR PVC</t>
  </si>
  <si>
    <t xml:space="preserve"> duzine 30cm</t>
  </si>
  <si>
    <t>LEPAK ZA PAPIR 40g</t>
  </si>
  <si>
    <t>LEPAK UNIVERZALNI 130g</t>
  </si>
  <si>
    <t>MARKERI VODOOTPORNI</t>
  </si>
  <si>
    <t>plave I crne boje-Lumocolor-F, vodootporan na celoj površini, debljine 0,8-2mm</t>
  </si>
  <si>
    <t>debljine 5mm-crni ili plavi</t>
  </si>
  <si>
    <t>Stabilo ili odgovarajući, o,5mm</t>
  </si>
  <si>
    <t>TAMNO PLAVI FLOMASTERI,VODOOTPORNI, ZA PISANJE PO STAKLU</t>
  </si>
  <si>
    <t>PRECIZNI MARKER CD/DVD/BD - liner</t>
  </si>
  <si>
    <t>Precizni, permanentni (vodootporni), Centrohem ili odgovarajući. Trag pisanja pod uglom=0.6mm a vertikalno 1.2mm</t>
  </si>
  <si>
    <t>PRECIZNI MARKER CD/DVD/BD - pen</t>
  </si>
  <si>
    <t>Precizni, permanentni (vodootporni), Centrohem ili odgovarajući. Trag pisanja pod uglom=1mm</t>
  </si>
  <si>
    <t>FLOMASTERI ZA PISANJE PO MAGNETNOJ TABLI</t>
  </si>
  <si>
    <t>plavo</t>
  </si>
  <si>
    <t>MINE 0.5 mm</t>
  </si>
  <si>
    <t>NALEPNICE ČETVRTASTE 1/200</t>
  </si>
  <si>
    <t>10x25mm</t>
  </si>
  <si>
    <t>PAK</t>
  </si>
  <si>
    <t>15x40mm</t>
  </si>
  <si>
    <t>70x50,8mm</t>
  </si>
  <si>
    <t>R 10cm, sa rolo sistemom</t>
  </si>
  <si>
    <t>80g, Fabrian, Maestro ili ekvivalent</t>
  </si>
  <si>
    <t>RIS</t>
  </si>
  <si>
    <t>jarkih boja</t>
  </si>
  <si>
    <t>POLICE ZA DOKUMENTA</t>
  </si>
  <si>
    <t>plastičme</t>
  </si>
  <si>
    <t>POLICE ZA DOKUMENTA 3/1</t>
  </si>
  <si>
    <t>žičane</t>
  </si>
  <si>
    <t>USPRAVNI DRŽAČ ZA DOKUMENTACIJU A4</t>
  </si>
  <si>
    <t>PLASTIKA</t>
  </si>
  <si>
    <t>KUTIJA ZA SPAJALICE</t>
  </si>
  <si>
    <t>PUTNI NALOG ZA SLUŽBENO PUTOVANJE</t>
  </si>
  <si>
    <t>PERSONALNI DOSIJE</t>
  </si>
  <si>
    <t>NALOG MAGACINU DA IZDA</t>
  </si>
  <si>
    <t>RAJSNEDLE 1/50</t>
  </si>
  <si>
    <t>REGISTRATORI A4</t>
  </si>
  <si>
    <t>kartonski,kvalitetniji, sa kvalitetnim mehanizmom</t>
  </si>
  <si>
    <t>REGISTRATORI A5</t>
  </si>
  <si>
    <t>REGISTRATOR A4 USKI</t>
  </si>
  <si>
    <t>SAMOLEPLJIVE PORUKE</t>
  </si>
  <si>
    <t>7,5x7,5cm</t>
  </si>
  <si>
    <t>uske, u boji, 7,5x3,5cm</t>
  </si>
  <si>
    <t>SVESKE A4 T.P.</t>
  </si>
  <si>
    <t>kocke(k),linije(l)</t>
  </si>
  <si>
    <t>SELOTEJP</t>
  </si>
  <si>
    <t>širina 1,5cm, R5cm</t>
  </si>
  <si>
    <t>SLIP ETIKETETE VEĆE, A4, 1/100</t>
  </si>
  <si>
    <t>210x297mm</t>
  </si>
  <si>
    <t>SPAJALICE</t>
  </si>
  <si>
    <t>33mm</t>
  </si>
  <si>
    <t>SVESKA A5 T.P.</t>
  </si>
  <si>
    <t>50mm</t>
  </si>
  <si>
    <t>SKALPER</t>
  </si>
  <si>
    <t>SELOTEJP VELIKI 50x66</t>
  </si>
  <si>
    <t>za pakete, prozirni</t>
  </si>
  <si>
    <t>za mine 0,5mm</t>
  </si>
  <si>
    <t>V.K.-A3</t>
  </si>
  <si>
    <t>trgovački papir-karo</t>
  </si>
  <si>
    <t>21cm</t>
  </si>
  <si>
    <t>za preko 50 listova</t>
  </si>
  <si>
    <t>HEFTALICA</t>
  </si>
  <si>
    <t>veca, metalna</t>
  </si>
  <si>
    <t>manja, plastična</t>
  </si>
  <si>
    <t>RAČUNSKA MAŠINA</t>
  </si>
  <si>
    <t>OLYMPIA CPD5212 ili ekvivalent</t>
  </si>
  <si>
    <t>PERFORIRANA TERMALNA TRAKA U ROLNI SA UNAPRED ISEČENIM NALEPNICAMA</t>
  </si>
  <si>
    <t>RIBBON TRAKA</t>
  </si>
  <si>
    <t>16GB</t>
  </si>
  <si>
    <t>Р.Б</t>
  </si>
  <si>
    <t>Назив</t>
  </si>
  <si>
    <t>Техничке карактеристике - опис</t>
  </si>
  <si>
    <t>Јеиница мере</t>
  </si>
  <si>
    <t>Количина</t>
  </si>
  <si>
    <t>Јединична цена без ПДВ-а</t>
  </si>
  <si>
    <t>Јединична цена са ПДВ-ом</t>
  </si>
  <si>
    <t>Укупна вредност без ПДВ-а</t>
  </si>
  <si>
    <t>Укупна вредност са ПДВ-ом</t>
  </si>
  <si>
    <t>Доставити узорак или каталог</t>
  </si>
  <si>
    <t>Да</t>
  </si>
  <si>
    <t>УКУПНА ВРЕДНОСТ ПОНУДЕ без ПДВ-а</t>
  </si>
  <si>
    <t>УКУПНА ВРЕДНОСТ ПОНУДЕ са ПДВ-ом</t>
  </si>
  <si>
    <t>ОБРАЗАЦ СТРУКТУРЕ ЦЕНЕ - Партија бр 1 - Канцеларијски материјал</t>
  </si>
  <si>
    <t>Понуђач:</t>
  </si>
  <si>
    <r>
      <t>РОК ИСПОРУКЕ</t>
    </r>
    <r>
      <rPr>
        <sz val="12"/>
        <color theme="1"/>
        <rFont val="Calibri"/>
        <family val="2"/>
        <scheme val="minor"/>
      </rPr>
      <t xml:space="preserve"> (максимум 5 дана од захтева наручиоца)</t>
    </r>
  </si>
  <si>
    <r>
      <t xml:space="preserve">РОК И НАЧИН ПЛАЋАЊА </t>
    </r>
    <r>
      <rPr>
        <sz val="12"/>
        <color theme="1"/>
        <rFont val="Calibri"/>
        <family val="2"/>
        <scheme val="minor"/>
      </rPr>
      <t>(минимум 30 дана)</t>
    </r>
  </si>
  <si>
    <t>CRVENI FLOMASRI, VODOOTPORNI,ZA PISANJE PO STAKLU</t>
  </si>
  <si>
    <t>BUSILICA velika</t>
  </si>
  <si>
    <t>USB -flash</t>
  </si>
  <si>
    <t>ЈНД-VI/2024 - Административни материјал</t>
  </si>
  <si>
    <t>DVD-R sa omotom</t>
  </si>
  <si>
    <t>BATERIJE C 1.5V  LR 14</t>
  </si>
  <si>
    <t>Alkalna baterija LR14</t>
  </si>
  <si>
    <t>BLOKCICI</t>
  </si>
  <si>
    <t>FASCIKLE SA GUMICOM NA COSKOVIMA</t>
  </si>
  <si>
    <t>FASCIKLA PLASTIČNA SA FOLIJAMA 1/60</t>
  </si>
  <si>
    <t>JASTUCE ZA PECATE</t>
  </si>
  <si>
    <t>KOVERTE ZUTE</t>
  </si>
  <si>
    <t>KOVERTE KOMPETITOR .</t>
  </si>
  <si>
    <t>KNJIGA ULAZNIH FAKTURA</t>
  </si>
  <si>
    <t>Index separator PP A4, 1-31 Listova</t>
  </si>
  <si>
    <t>MASTILO ZA PECATE</t>
  </si>
  <si>
    <t>MARKERI ZA OBELEZAVANJE TEKSTA</t>
  </si>
  <si>
    <t>razne boje</t>
  </si>
  <si>
    <t>OVLAZIVAC</t>
  </si>
  <si>
    <t>OPSTA UPLATNICA obr.br.1</t>
  </si>
  <si>
    <t>PAPIR ZA LASERSKI STAMPAC I FOTOKOPIR A4</t>
  </si>
  <si>
    <t>PAPIR ZA LASERSKI STAMPAC I FOTOKOPIR A3</t>
  </si>
  <si>
    <t>PUTNI NALOG ZA VOZILA</t>
  </si>
  <si>
    <t>DRŽAČ PAPIRA - ATAŠE MAPA</t>
  </si>
  <si>
    <t>A4, sa štipaljkom i preklopom ( u obliku fascikle)</t>
  </si>
  <si>
    <t>RASHEFTIVACI</t>
  </si>
  <si>
    <t>REZAC METALNI</t>
  </si>
  <si>
    <t>SANITARNE KNJIZICE obr.br. 4/405A</t>
  </si>
  <si>
    <t>SPAJALICE VECE</t>
  </si>
  <si>
    <t>TERMO ROLNE 57mm</t>
  </si>
  <si>
    <t>TEHNICKE OLOVKE</t>
  </si>
  <si>
    <t>DIGITRON OBICAN</t>
  </si>
  <si>
    <t>veci</t>
  </si>
  <si>
    <t>MAKAZE ZA PAPIR VECE</t>
  </si>
  <si>
    <t>veca do 100 lista, metalna</t>
  </si>
  <si>
    <t>TABLA ZA PORUKE -PLUTANA</t>
  </si>
  <si>
    <t>dužina 90cm, širina 60 cm</t>
  </si>
  <si>
    <t>dimenzija nalepnice ŠxV: 50mm x25mm (u 1 rolni 2500nalepnica)</t>
  </si>
  <si>
    <t xml:space="preserve"> 50 x 25mm za termalni štampač Zebra GC420-100520-000</t>
  </si>
  <si>
    <t>nalepnice polipropilenske bele, dim.50x25mm, jednoredne, 1000 kom po rolni</t>
  </si>
  <si>
    <t>Ribon Zebra, 64mm širine i 74m dužine, resin (za polipropilenske nalepnice)</t>
  </si>
  <si>
    <t>Rokovnik sa zlatotiskom po želji Naručioca</t>
  </si>
  <si>
    <t>Stoni planer sa logom naručioca</t>
  </si>
  <si>
    <t>HEMIJSKE OLOVKE metalne sa logom naručioca</t>
  </si>
  <si>
    <t>matalno telo + štampa</t>
  </si>
  <si>
    <t>Mašina za spiralno koričenje Opus Bono Plus ili ekvivalent</t>
  </si>
  <si>
    <t>A4 , Kapacitet bušenja:  15 listova papira Kapacitet koričenja: do 510 listova</t>
  </si>
  <si>
    <t>Folija PVC A4 200mic providna za spiralno koričenje</t>
  </si>
  <si>
    <t>A4 200mic providna pakovanje  1/100 kom</t>
  </si>
  <si>
    <t>Kartonske korice za spiralno koričenje</t>
  </si>
  <si>
    <t>A4 Debljina kartona 230 -250g pakovanje 1/100 kom</t>
  </si>
  <si>
    <t>Spirala plastična  14mm /do 125 listova/</t>
  </si>
  <si>
    <t>Pakovanje 1/100</t>
  </si>
  <si>
    <t>Spirala plastična  25mm /do 220 listova/</t>
  </si>
  <si>
    <t>Spirala plastična  45mm /do 400 listova/</t>
  </si>
  <si>
    <r>
      <t xml:space="preserve">PERFORIRANA TERMALNA TRAKA U ROLNI SA UNAPRED ISEČENIM NALEPNICAMA </t>
    </r>
    <r>
      <rPr>
        <b/>
        <sz val="11"/>
        <rFont val="Calibri"/>
        <family val="2"/>
        <scheme val="minor"/>
      </rPr>
      <t>POLIPROPILENSKE za lako skidanje sa plastične I staklene ambalaže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</si>
</sst>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3" fillId="0" borderId="2" xfId="0" applyFont="1" applyFill="1" applyBorder="1" applyAlignment="1">
      <alignment horizontal="center" vertical="center" wrapText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0" fontId="1" fillId="0" borderId="0" xfId="0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0" fillId="0" borderId="11" xfId="0" applyBorder="1" applyAlignment="1">
      <alignment horizont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0" fontId="0" fillId="0" borderId="10" xfId="0" applyBorder="1" applyAlignment="1">
      <alignment horizontal="center" wrapText="1"/>
    </xf>
  </cellXfs>
  <cellStyles count="1">
    <cellStyle name="Нормала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Канцелариј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анцелариј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Канцелариј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7"/>
  <sheetViews>
    <sheetView showZeros="0" tabSelected="1" topLeftCell="A118" workbookViewId="0">
      <selection activeCell="C126" sqref="C126:F126"/>
    </sheetView>
  </sheetViews>
  <sheetFormatPr defaultRowHeight="15"/>
  <cols>
    <col min="1" max="1" width="4.42578125" style="4" customWidth="1"/>
    <col min="2" max="2" width="33.7109375" style="1" customWidth="1"/>
    <col min="3" max="3" width="20.140625" style="1" customWidth="1"/>
    <col min="4" max="5" width="9.140625" style="4"/>
    <col min="6" max="6" width="11" customWidth="1"/>
    <col min="7" max="7" width="11.42578125" customWidth="1"/>
    <col min="8" max="9" width="12.7109375" customWidth="1"/>
    <col min="10" max="10" width="9.140625" style="4"/>
  </cols>
  <sheetData>
    <row r="1" spans="1:10" ht="46.5" customHeight="1">
      <c r="B1" s="26" t="s">
        <v>138</v>
      </c>
      <c r="C1" s="26"/>
      <c r="D1" s="26"/>
      <c r="E1" s="26"/>
      <c r="F1" s="26"/>
      <c r="G1" s="26"/>
      <c r="H1" s="26"/>
      <c r="I1" s="26"/>
    </row>
    <row r="2" spans="1:10" ht="30" customHeight="1">
      <c r="B2" s="27" t="s">
        <v>145</v>
      </c>
      <c r="C2" s="27"/>
      <c r="D2" s="27"/>
      <c r="E2" s="27"/>
      <c r="F2" s="27"/>
      <c r="G2" s="27"/>
      <c r="H2" s="27"/>
      <c r="I2" s="27"/>
    </row>
    <row r="3" spans="1:10" s="13" customFormat="1" ht="21.75" customHeight="1">
      <c r="A3" s="11"/>
      <c r="B3" s="12" t="s">
        <v>139</v>
      </c>
      <c r="C3" s="25"/>
      <c r="D3" s="25"/>
      <c r="E3" s="25"/>
      <c r="F3" s="25"/>
      <c r="G3" s="25"/>
      <c r="H3" s="25"/>
      <c r="J3" s="11"/>
    </row>
    <row r="4" spans="1:10">
      <c r="B4" s="5"/>
    </row>
    <row r="5" spans="1:10" ht="48">
      <c r="A5" s="2" t="s">
        <v>125</v>
      </c>
      <c r="B5" s="3" t="s">
        <v>126</v>
      </c>
      <c r="C5" s="3" t="s">
        <v>127</v>
      </c>
      <c r="D5" s="3" t="s">
        <v>128</v>
      </c>
      <c r="E5" s="2" t="s">
        <v>129</v>
      </c>
      <c r="F5" s="3" t="s">
        <v>130</v>
      </c>
      <c r="G5" s="3" t="s">
        <v>131</v>
      </c>
      <c r="H5" s="3" t="s">
        <v>132</v>
      </c>
      <c r="I5" s="3" t="s">
        <v>133</v>
      </c>
      <c r="J5" s="7" t="s">
        <v>134</v>
      </c>
    </row>
    <row r="6" spans="1:10">
      <c r="A6" s="16">
        <v>1</v>
      </c>
      <c r="B6" s="17" t="s">
        <v>0</v>
      </c>
      <c r="C6" s="17" t="s">
        <v>146</v>
      </c>
      <c r="D6" s="16" t="s">
        <v>1</v>
      </c>
      <c r="E6" s="16">
        <v>70</v>
      </c>
      <c r="F6" s="8"/>
      <c r="G6" s="6">
        <f>F6*1.2</f>
        <v>0</v>
      </c>
      <c r="H6" s="6">
        <f>E6*F6</f>
        <v>0</v>
      </c>
      <c r="I6" s="6">
        <f>E6*G6</f>
        <v>0</v>
      </c>
      <c r="J6" s="2" t="s">
        <v>135</v>
      </c>
    </row>
    <row r="7" spans="1:10">
      <c r="A7" s="16">
        <v>2</v>
      </c>
      <c r="B7" s="17" t="s">
        <v>2</v>
      </c>
      <c r="C7" s="17"/>
      <c r="D7" s="16" t="s">
        <v>1</v>
      </c>
      <c r="E7" s="16">
        <v>92</v>
      </c>
      <c r="F7" s="8"/>
      <c r="G7" s="6">
        <f t="shared" ref="G7:G70" si="0">F7*1.2</f>
        <v>0</v>
      </c>
      <c r="H7" s="6">
        <f t="shared" ref="H7:H70" si="1">E7*F7</f>
        <v>0</v>
      </c>
      <c r="I7" s="6">
        <f t="shared" ref="I7:I70" si="2">E7*G7</f>
        <v>0</v>
      </c>
      <c r="J7" s="2" t="s">
        <v>135</v>
      </c>
    </row>
    <row r="8" spans="1:10">
      <c r="A8" s="16">
        <v>3</v>
      </c>
      <c r="B8" s="17" t="s">
        <v>3</v>
      </c>
      <c r="C8" s="17"/>
      <c r="D8" s="16" t="s">
        <v>1</v>
      </c>
      <c r="E8" s="16">
        <v>92</v>
      </c>
      <c r="F8" s="8"/>
      <c r="G8" s="6">
        <f t="shared" si="0"/>
        <v>0</v>
      </c>
      <c r="H8" s="6">
        <f t="shared" si="1"/>
        <v>0</v>
      </c>
      <c r="I8" s="6">
        <f t="shared" si="2"/>
        <v>0</v>
      </c>
      <c r="J8" s="2" t="s">
        <v>135</v>
      </c>
    </row>
    <row r="9" spans="1:10">
      <c r="A9" s="16">
        <v>4</v>
      </c>
      <c r="B9" s="17" t="s">
        <v>4</v>
      </c>
      <c r="C9" s="17" t="s">
        <v>5</v>
      </c>
      <c r="D9" s="16" t="s">
        <v>1</v>
      </c>
      <c r="E9" s="16">
        <v>23</v>
      </c>
      <c r="F9" s="8"/>
      <c r="G9" s="6">
        <f t="shared" si="0"/>
        <v>0</v>
      </c>
      <c r="H9" s="6">
        <f t="shared" si="1"/>
        <v>0</v>
      </c>
      <c r="I9" s="6">
        <f t="shared" si="2"/>
        <v>0</v>
      </c>
      <c r="J9" s="2" t="s">
        <v>135</v>
      </c>
    </row>
    <row r="10" spans="1:10">
      <c r="A10" s="16">
        <v>5</v>
      </c>
      <c r="B10" s="17" t="s">
        <v>4</v>
      </c>
      <c r="C10" s="17" t="s">
        <v>6</v>
      </c>
      <c r="D10" s="16" t="s">
        <v>1</v>
      </c>
      <c r="E10" s="16">
        <v>17</v>
      </c>
      <c r="F10" s="8"/>
      <c r="G10" s="6">
        <f t="shared" si="0"/>
        <v>0</v>
      </c>
      <c r="H10" s="6">
        <f t="shared" si="1"/>
        <v>0</v>
      </c>
      <c r="I10" s="6">
        <f t="shared" si="2"/>
        <v>0</v>
      </c>
      <c r="J10" s="2" t="s">
        <v>135</v>
      </c>
    </row>
    <row r="11" spans="1:10" ht="30">
      <c r="A11" s="16">
        <v>6</v>
      </c>
      <c r="B11" s="17" t="s">
        <v>7</v>
      </c>
      <c r="C11" s="17"/>
      <c r="D11" s="16" t="s">
        <v>1</v>
      </c>
      <c r="E11" s="16">
        <v>10</v>
      </c>
      <c r="F11" s="8"/>
      <c r="G11" s="6">
        <f t="shared" si="0"/>
        <v>0</v>
      </c>
      <c r="H11" s="6">
        <f t="shared" si="1"/>
        <v>0</v>
      </c>
      <c r="I11" s="6">
        <f t="shared" si="2"/>
        <v>0</v>
      </c>
      <c r="J11" s="2" t="s">
        <v>135</v>
      </c>
    </row>
    <row r="12" spans="1:10">
      <c r="A12" s="16">
        <v>7</v>
      </c>
      <c r="B12" s="17" t="s">
        <v>8</v>
      </c>
      <c r="C12" s="17"/>
      <c r="D12" s="16" t="s">
        <v>1</v>
      </c>
      <c r="E12" s="16">
        <v>10</v>
      </c>
      <c r="F12" s="8"/>
      <c r="G12" s="6">
        <f t="shared" si="0"/>
        <v>0</v>
      </c>
      <c r="H12" s="6">
        <f t="shared" si="1"/>
        <v>0</v>
      </c>
      <c r="I12" s="6">
        <f t="shared" si="2"/>
        <v>0</v>
      </c>
      <c r="J12" s="2" t="s">
        <v>135</v>
      </c>
    </row>
    <row r="13" spans="1:10">
      <c r="A13" s="16">
        <v>8</v>
      </c>
      <c r="B13" s="17" t="s">
        <v>147</v>
      </c>
      <c r="C13" s="17" t="s">
        <v>148</v>
      </c>
      <c r="D13" s="16" t="s">
        <v>1</v>
      </c>
      <c r="E13" s="16">
        <v>30</v>
      </c>
      <c r="F13" s="8"/>
      <c r="G13" s="6">
        <f t="shared" si="0"/>
        <v>0</v>
      </c>
      <c r="H13" s="6">
        <f t="shared" si="1"/>
        <v>0</v>
      </c>
      <c r="I13" s="6">
        <f t="shared" si="2"/>
        <v>0</v>
      </c>
      <c r="J13" s="2" t="s">
        <v>135</v>
      </c>
    </row>
    <row r="14" spans="1:10">
      <c r="A14" s="16">
        <v>9</v>
      </c>
      <c r="B14" s="17" t="s">
        <v>9</v>
      </c>
      <c r="C14" s="17" t="s">
        <v>10</v>
      </c>
      <c r="D14" s="16" t="s">
        <v>1</v>
      </c>
      <c r="E14" s="16">
        <v>110</v>
      </c>
      <c r="F14" s="8"/>
      <c r="G14" s="6">
        <f t="shared" si="0"/>
        <v>0</v>
      </c>
      <c r="H14" s="6">
        <f t="shared" si="1"/>
        <v>0</v>
      </c>
      <c r="I14" s="6">
        <f t="shared" si="2"/>
        <v>0</v>
      </c>
      <c r="J14" s="2" t="s">
        <v>135</v>
      </c>
    </row>
    <row r="15" spans="1:10">
      <c r="A15" s="16">
        <v>10</v>
      </c>
      <c r="B15" s="17" t="s">
        <v>11</v>
      </c>
      <c r="C15" s="17" t="s">
        <v>12</v>
      </c>
      <c r="D15" s="16" t="s">
        <v>1</v>
      </c>
      <c r="E15" s="16">
        <v>10</v>
      </c>
      <c r="F15" s="8"/>
      <c r="G15" s="6">
        <f t="shared" si="0"/>
        <v>0</v>
      </c>
      <c r="H15" s="6">
        <f t="shared" si="1"/>
        <v>0</v>
      </c>
      <c r="I15" s="6">
        <f t="shared" si="2"/>
        <v>0</v>
      </c>
      <c r="J15" s="2" t="s">
        <v>135</v>
      </c>
    </row>
    <row r="16" spans="1:10">
      <c r="A16" s="16">
        <v>11</v>
      </c>
      <c r="B16" s="17" t="s">
        <v>149</v>
      </c>
      <c r="C16" s="17" t="s">
        <v>13</v>
      </c>
      <c r="D16" s="16" t="s">
        <v>1</v>
      </c>
      <c r="E16" s="16">
        <v>36</v>
      </c>
      <c r="F16" s="8"/>
      <c r="G16" s="6">
        <f t="shared" si="0"/>
        <v>0</v>
      </c>
      <c r="H16" s="6">
        <f t="shared" si="1"/>
        <v>0</v>
      </c>
      <c r="I16" s="6">
        <f t="shared" si="2"/>
        <v>0</v>
      </c>
      <c r="J16" s="2" t="s">
        <v>135</v>
      </c>
    </row>
    <row r="17" spans="1:10">
      <c r="A17" s="16">
        <v>12</v>
      </c>
      <c r="B17" s="17" t="s">
        <v>14</v>
      </c>
      <c r="C17" s="17" t="s">
        <v>15</v>
      </c>
      <c r="D17" s="16" t="s">
        <v>1</v>
      </c>
      <c r="E17" s="16">
        <v>100</v>
      </c>
      <c r="F17" s="8"/>
      <c r="G17" s="6">
        <f t="shared" si="0"/>
        <v>0</v>
      </c>
      <c r="H17" s="6">
        <f t="shared" si="1"/>
        <v>0</v>
      </c>
      <c r="I17" s="6">
        <f t="shared" si="2"/>
        <v>0</v>
      </c>
      <c r="J17" s="2" t="s">
        <v>135</v>
      </c>
    </row>
    <row r="18" spans="1:10">
      <c r="A18" s="16">
        <v>13</v>
      </c>
      <c r="B18" s="17" t="s">
        <v>16</v>
      </c>
      <c r="C18" s="17"/>
      <c r="D18" s="16" t="s">
        <v>1</v>
      </c>
      <c r="E18" s="16">
        <v>4</v>
      </c>
      <c r="F18" s="8"/>
      <c r="G18" s="6">
        <f t="shared" si="0"/>
        <v>0</v>
      </c>
      <c r="H18" s="6">
        <f t="shared" si="1"/>
        <v>0</v>
      </c>
      <c r="I18" s="6">
        <f t="shared" si="2"/>
        <v>0</v>
      </c>
      <c r="J18" s="2" t="s">
        <v>135</v>
      </c>
    </row>
    <row r="19" spans="1:10">
      <c r="A19" s="16">
        <v>14</v>
      </c>
      <c r="B19" s="17" t="s">
        <v>17</v>
      </c>
      <c r="C19" s="17"/>
      <c r="D19" s="16" t="s">
        <v>1</v>
      </c>
      <c r="E19" s="16">
        <v>1</v>
      </c>
      <c r="F19" s="8"/>
      <c r="G19" s="6">
        <f t="shared" si="0"/>
        <v>0</v>
      </c>
      <c r="H19" s="6">
        <f t="shared" si="1"/>
        <v>0</v>
      </c>
      <c r="I19" s="6">
        <f t="shared" si="2"/>
        <v>0</v>
      </c>
      <c r="J19" s="2" t="s">
        <v>135</v>
      </c>
    </row>
    <row r="20" spans="1:10">
      <c r="A20" s="16">
        <v>15</v>
      </c>
      <c r="B20" s="17" t="s">
        <v>18</v>
      </c>
      <c r="C20" s="17"/>
      <c r="D20" s="16" t="s">
        <v>1</v>
      </c>
      <c r="E20" s="16">
        <v>9</v>
      </c>
      <c r="F20" s="8"/>
      <c r="G20" s="6">
        <f t="shared" si="0"/>
        <v>0</v>
      </c>
      <c r="H20" s="6">
        <f t="shared" si="1"/>
        <v>0</v>
      </c>
      <c r="I20" s="6">
        <f t="shared" si="2"/>
        <v>0</v>
      </c>
      <c r="J20" s="2" t="s">
        <v>135</v>
      </c>
    </row>
    <row r="21" spans="1:10">
      <c r="A21" s="16">
        <v>16</v>
      </c>
      <c r="B21" s="17" t="s">
        <v>19</v>
      </c>
      <c r="C21" s="17"/>
      <c r="D21" s="16" t="s">
        <v>1</v>
      </c>
      <c r="E21" s="16">
        <v>150</v>
      </c>
      <c r="F21" s="8"/>
      <c r="G21" s="6">
        <f t="shared" si="0"/>
        <v>0</v>
      </c>
      <c r="H21" s="6">
        <f t="shared" si="1"/>
        <v>0</v>
      </c>
      <c r="I21" s="6">
        <f t="shared" si="2"/>
        <v>0</v>
      </c>
      <c r="J21" s="2" t="s">
        <v>135</v>
      </c>
    </row>
    <row r="22" spans="1:10" ht="30">
      <c r="A22" s="16">
        <v>17</v>
      </c>
      <c r="B22" s="17" t="s">
        <v>20</v>
      </c>
      <c r="C22" s="17" t="s">
        <v>21</v>
      </c>
      <c r="D22" s="16" t="s">
        <v>1</v>
      </c>
      <c r="E22" s="16">
        <v>5000</v>
      </c>
      <c r="F22" s="8"/>
      <c r="G22" s="6">
        <f t="shared" si="0"/>
        <v>0</v>
      </c>
      <c r="H22" s="6">
        <f t="shared" si="1"/>
        <v>0</v>
      </c>
      <c r="I22" s="6">
        <f t="shared" si="2"/>
        <v>0</v>
      </c>
      <c r="J22" s="2" t="s">
        <v>135</v>
      </c>
    </row>
    <row r="23" spans="1:10">
      <c r="A23" s="16">
        <v>18</v>
      </c>
      <c r="B23" s="17" t="s">
        <v>22</v>
      </c>
      <c r="C23" s="17"/>
      <c r="D23" s="16" t="s">
        <v>1</v>
      </c>
      <c r="E23" s="16">
        <v>1090</v>
      </c>
      <c r="F23" s="8"/>
      <c r="G23" s="6">
        <f t="shared" si="0"/>
        <v>0</v>
      </c>
      <c r="H23" s="6">
        <f t="shared" si="1"/>
        <v>0</v>
      </c>
      <c r="I23" s="6">
        <f t="shared" si="2"/>
        <v>0</v>
      </c>
      <c r="J23" s="2" t="s">
        <v>135</v>
      </c>
    </row>
    <row r="24" spans="1:10" ht="30">
      <c r="A24" s="16">
        <v>19</v>
      </c>
      <c r="B24" s="17" t="s">
        <v>23</v>
      </c>
      <c r="C24" s="17" t="s">
        <v>24</v>
      </c>
      <c r="D24" s="16" t="s">
        <v>1</v>
      </c>
      <c r="E24" s="16">
        <v>131</v>
      </c>
      <c r="F24" s="8"/>
      <c r="G24" s="6">
        <f t="shared" si="0"/>
        <v>0</v>
      </c>
      <c r="H24" s="6">
        <f t="shared" si="1"/>
        <v>0</v>
      </c>
      <c r="I24" s="6">
        <f t="shared" si="2"/>
        <v>0</v>
      </c>
      <c r="J24" s="2" t="s">
        <v>135</v>
      </c>
    </row>
    <row r="25" spans="1:10" ht="30">
      <c r="A25" s="16">
        <v>20</v>
      </c>
      <c r="B25" s="17" t="s">
        <v>150</v>
      </c>
      <c r="C25" s="17" t="s">
        <v>25</v>
      </c>
      <c r="D25" s="16" t="s">
        <v>1</v>
      </c>
      <c r="E25" s="16">
        <v>40</v>
      </c>
      <c r="F25" s="8"/>
      <c r="G25" s="6">
        <f t="shared" si="0"/>
        <v>0</v>
      </c>
      <c r="H25" s="6">
        <f t="shared" si="1"/>
        <v>0</v>
      </c>
      <c r="I25" s="6">
        <f t="shared" si="2"/>
        <v>0</v>
      </c>
      <c r="J25" s="2" t="s">
        <v>135</v>
      </c>
    </row>
    <row r="26" spans="1:10" ht="30">
      <c r="A26" s="16">
        <v>21</v>
      </c>
      <c r="B26" s="17" t="s">
        <v>150</v>
      </c>
      <c r="C26" s="17" t="s">
        <v>26</v>
      </c>
      <c r="D26" s="16" t="s">
        <v>1</v>
      </c>
      <c r="E26" s="16">
        <v>55</v>
      </c>
      <c r="F26" s="8"/>
      <c r="G26" s="6">
        <f t="shared" si="0"/>
        <v>0</v>
      </c>
      <c r="H26" s="6">
        <f t="shared" si="1"/>
        <v>0</v>
      </c>
      <c r="I26" s="6">
        <f t="shared" si="2"/>
        <v>0</v>
      </c>
      <c r="J26" s="2" t="s">
        <v>135</v>
      </c>
    </row>
    <row r="27" spans="1:10">
      <c r="A27" s="16">
        <v>22</v>
      </c>
      <c r="B27" s="17" t="s">
        <v>27</v>
      </c>
      <c r="C27" s="17"/>
      <c r="D27" s="16" t="s">
        <v>1</v>
      </c>
      <c r="E27" s="16">
        <v>350</v>
      </c>
      <c r="F27" s="8"/>
      <c r="G27" s="6">
        <f t="shared" si="0"/>
        <v>0</v>
      </c>
      <c r="H27" s="6">
        <f t="shared" si="1"/>
        <v>0</v>
      </c>
      <c r="I27" s="6">
        <f t="shared" si="2"/>
        <v>0</v>
      </c>
      <c r="J27" s="2" t="s">
        <v>135</v>
      </c>
    </row>
    <row r="28" spans="1:10">
      <c r="A28" s="16">
        <v>23</v>
      </c>
      <c r="B28" s="17" t="s">
        <v>28</v>
      </c>
      <c r="C28" s="17"/>
      <c r="D28" s="16" t="s">
        <v>1</v>
      </c>
      <c r="E28" s="16">
        <v>14</v>
      </c>
      <c r="F28" s="8"/>
      <c r="G28" s="6">
        <f t="shared" si="0"/>
        <v>0</v>
      </c>
      <c r="H28" s="6">
        <f t="shared" si="1"/>
        <v>0</v>
      </c>
      <c r="I28" s="6">
        <f t="shared" si="2"/>
        <v>0</v>
      </c>
      <c r="J28" s="2" t="s">
        <v>135</v>
      </c>
    </row>
    <row r="29" spans="1:10">
      <c r="A29" s="16">
        <v>24</v>
      </c>
      <c r="B29" s="17" t="s">
        <v>29</v>
      </c>
      <c r="C29" s="17" t="s">
        <v>30</v>
      </c>
      <c r="D29" s="16" t="s">
        <v>1</v>
      </c>
      <c r="E29" s="16">
        <v>4</v>
      </c>
      <c r="F29" s="8"/>
      <c r="G29" s="6">
        <f t="shared" si="0"/>
        <v>0</v>
      </c>
      <c r="H29" s="6">
        <f t="shared" si="1"/>
        <v>0</v>
      </c>
      <c r="I29" s="6">
        <f t="shared" si="2"/>
        <v>0</v>
      </c>
      <c r="J29" s="2" t="s">
        <v>135</v>
      </c>
    </row>
    <row r="30" spans="1:10">
      <c r="A30" s="16">
        <v>25</v>
      </c>
      <c r="B30" s="17" t="s">
        <v>31</v>
      </c>
      <c r="C30" s="17"/>
      <c r="D30" s="16" t="s">
        <v>1</v>
      </c>
      <c r="E30" s="16">
        <v>10</v>
      </c>
      <c r="F30" s="8"/>
      <c r="G30" s="6">
        <f t="shared" si="0"/>
        <v>0</v>
      </c>
      <c r="H30" s="6">
        <f t="shared" si="1"/>
        <v>0</v>
      </c>
      <c r="I30" s="6">
        <f t="shared" si="2"/>
        <v>0</v>
      </c>
      <c r="J30" s="2" t="s">
        <v>135</v>
      </c>
    </row>
    <row r="31" spans="1:10">
      <c r="A31" s="16">
        <v>26</v>
      </c>
      <c r="B31" s="17" t="s">
        <v>32</v>
      </c>
      <c r="C31" s="17"/>
      <c r="D31" s="16" t="s">
        <v>1</v>
      </c>
      <c r="E31" s="16">
        <v>15</v>
      </c>
      <c r="F31" s="8"/>
      <c r="G31" s="6">
        <f t="shared" si="0"/>
        <v>0</v>
      </c>
      <c r="H31" s="6">
        <f t="shared" si="1"/>
        <v>0</v>
      </c>
      <c r="I31" s="6">
        <f t="shared" si="2"/>
        <v>0</v>
      </c>
      <c r="J31" s="2" t="s">
        <v>135</v>
      </c>
    </row>
    <row r="32" spans="1:10" ht="30">
      <c r="A32" s="16">
        <v>27</v>
      </c>
      <c r="B32" s="17" t="s">
        <v>151</v>
      </c>
      <c r="C32" s="17"/>
      <c r="D32" s="16" t="s">
        <v>1</v>
      </c>
      <c r="E32" s="16">
        <v>5</v>
      </c>
      <c r="F32" s="8"/>
      <c r="G32" s="6">
        <f t="shared" si="0"/>
        <v>0</v>
      </c>
      <c r="H32" s="6">
        <f t="shared" si="1"/>
        <v>0</v>
      </c>
      <c r="I32" s="6">
        <f t="shared" si="2"/>
        <v>0</v>
      </c>
      <c r="J32" s="2" t="s">
        <v>135</v>
      </c>
    </row>
    <row r="33" spans="1:10">
      <c r="A33" s="16">
        <v>28</v>
      </c>
      <c r="B33" s="17" t="s">
        <v>33</v>
      </c>
      <c r="C33" s="17"/>
      <c r="D33" s="16" t="s">
        <v>1</v>
      </c>
      <c r="E33" s="16">
        <v>74</v>
      </c>
      <c r="F33" s="8"/>
      <c r="G33" s="6">
        <f t="shared" si="0"/>
        <v>0</v>
      </c>
      <c r="H33" s="6">
        <f t="shared" si="1"/>
        <v>0</v>
      </c>
      <c r="I33" s="6">
        <f t="shared" si="2"/>
        <v>0</v>
      </c>
      <c r="J33" s="2" t="s">
        <v>135</v>
      </c>
    </row>
    <row r="34" spans="1:10">
      <c r="A34" s="16">
        <v>29</v>
      </c>
      <c r="B34" s="17" t="s">
        <v>34</v>
      </c>
      <c r="C34" s="17" t="s">
        <v>35</v>
      </c>
      <c r="D34" s="16" t="s">
        <v>1</v>
      </c>
      <c r="E34" s="16">
        <v>49</v>
      </c>
      <c r="F34" s="8"/>
      <c r="G34" s="6">
        <f t="shared" si="0"/>
        <v>0</v>
      </c>
      <c r="H34" s="6">
        <f t="shared" si="1"/>
        <v>0</v>
      </c>
      <c r="I34" s="6">
        <f t="shared" si="2"/>
        <v>0</v>
      </c>
      <c r="J34" s="2" t="s">
        <v>135</v>
      </c>
    </row>
    <row r="35" spans="1:10" ht="60">
      <c r="A35" s="16">
        <v>30</v>
      </c>
      <c r="B35" s="17" t="s">
        <v>36</v>
      </c>
      <c r="C35" s="17" t="s">
        <v>37</v>
      </c>
      <c r="D35" s="16" t="s">
        <v>1</v>
      </c>
      <c r="E35" s="16">
        <v>925</v>
      </c>
      <c r="F35" s="8"/>
      <c r="G35" s="6">
        <f t="shared" si="0"/>
        <v>0</v>
      </c>
      <c r="H35" s="6">
        <f t="shared" si="1"/>
        <v>0</v>
      </c>
      <c r="I35" s="6">
        <f t="shared" si="2"/>
        <v>0</v>
      </c>
      <c r="J35" s="2" t="s">
        <v>135</v>
      </c>
    </row>
    <row r="36" spans="1:10">
      <c r="A36" s="16">
        <v>31</v>
      </c>
      <c r="B36" s="17" t="s">
        <v>38</v>
      </c>
      <c r="C36" s="17" t="s">
        <v>39</v>
      </c>
      <c r="D36" s="16" t="s">
        <v>40</v>
      </c>
      <c r="E36" s="16">
        <v>3</v>
      </c>
      <c r="F36" s="8"/>
      <c r="G36" s="6">
        <f t="shared" si="0"/>
        <v>0</v>
      </c>
      <c r="H36" s="6">
        <f t="shared" si="1"/>
        <v>0</v>
      </c>
      <c r="I36" s="6">
        <f t="shared" si="2"/>
        <v>0</v>
      </c>
      <c r="J36" s="2" t="s">
        <v>135</v>
      </c>
    </row>
    <row r="37" spans="1:10">
      <c r="A37" s="16">
        <v>32</v>
      </c>
      <c r="B37" s="17" t="s">
        <v>152</v>
      </c>
      <c r="C37" s="17" t="s">
        <v>41</v>
      </c>
      <c r="D37" s="16" t="s">
        <v>1</v>
      </c>
      <c r="E37" s="16">
        <v>6</v>
      </c>
      <c r="F37" s="8"/>
      <c r="G37" s="6">
        <f t="shared" si="0"/>
        <v>0</v>
      </c>
      <c r="H37" s="6">
        <f t="shared" si="1"/>
        <v>0</v>
      </c>
      <c r="I37" s="6">
        <f t="shared" si="2"/>
        <v>0</v>
      </c>
      <c r="J37" s="2" t="s">
        <v>135</v>
      </c>
    </row>
    <row r="38" spans="1:10">
      <c r="A38" s="16">
        <v>33</v>
      </c>
      <c r="B38" s="17" t="s">
        <v>152</v>
      </c>
      <c r="C38" s="17" t="s">
        <v>42</v>
      </c>
      <c r="D38" s="16" t="s">
        <v>1</v>
      </c>
      <c r="E38" s="16">
        <v>5</v>
      </c>
      <c r="F38" s="8"/>
      <c r="G38" s="6">
        <f t="shared" si="0"/>
        <v>0</v>
      </c>
      <c r="H38" s="6">
        <f t="shared" si="1"/>
        <v>0</v>
      </c>
      <c r="I38" s="6">
        <f t="shared" si="2"/>
        <v>0</v>
      </c>
      <c r="J38" s="2" t="s">
        <v>135</v>
      </c>
    </row>
    <row r="39" spans="1:10">
      <c r="A39" s="16">
        <v>34</v>
      </c>
      <c r="B39" s="17" t="s">
        <v>43</v>
      </c>
      <c r="C39" s="17"/>
      <c r="D39" s="16" t="s">
        <v>40</v>
      </c>
      <c r="E39" s="16">
        <v>90</v>
      </c>
      <c r="F39" s="8"/>
      <c r="G39" s="6">
        <f t="shared" si="0"/>
        <v>0</v>
      </c>
      <c r="H39" s="6">
        <f t="shared" si="1"/>
        <v>0</v>
      </c>
      <c r="I39" s="6">
        <f t="shared" si="2"/>
        <v>0</v>
      </c>
      <c r="J39" s="2" t="s">
        <v>135</v>
      </c>
    </row>
    <row r="40" spans="1:10">
      <c r="A40" s="16">
        <v>35</v>
      </c>
      <c r="B40" s="17" t="s">
        <v>44</v>
      </c>
      <c r="C40" s="17" t="s">
        <v>45</v>
      </c>
      <c r="D40" s="16" t="s">
        <v>1</v>
      </c>
      <c r="E40" s="16">
        <v>170</v>
      </c>
      <c r="F40" s="8"/>
      <c r="G40" s="6">
        <f t="shared" si="0"/>
        <v>0</v>
      </c>
      <c r="H40" s="6">
        <f t="shared" si="1"/>
        <v>0</v>
      </c>
      <c r="I40" s="6">
        <f t="shared" si="2"/>
        <v>0</v>
      </c>
      <c r="J40" s="2" t="s">
        <v>135</v>
      </c>
    </row>
    <row r="41" spans="1:10">
      <c r="A41" s="16">
        <v>36</v>
      </c>
      <c r="B41" s="17" t="s">
        <v>153</v>
      </c>
      <c r="C41" s="17" t="s">
        <v>46</v>
      </c>
      <c r="D41" s="16" t="s">
        <v>1</v>
      </c>
      <c r="E41" s="16">
        <v>1960</v>
      </c>
      <c r="F41" s="8"/>
      <c r="G41" s="6">
        <f t="shared" si="0"/>
        <v>0</v>
      </c>
      <c r="H41" s="6">
        <f t="shared" si="1"/>
        <v>0</v>
      </c>
      <c r="I41" s="6">
        <f t="shared" si="2"/>
        <v>0</v>
      </c>
      <c r="J41" s="2" t="s">
        <v>135</v>
      </c>
    </row>
    <row r="42" spans="1:10">
      <c r="A42" s="16">
        <v>37</v>
      </c>
      <c r="B42" s="17" t="s">
        <v>154</v>
      </c>
      <c r="C42" s="17" t="s">
        <v>47</v>
      </c>
      <c r="D42" s="16" t="s">
        <v>1</v>
      </c>
      <c r="E42" s="16">
        <v>8000</v>
      </c>
      <c r="F42" s="8"/>
      <c r="G42" s="6">
        <f t="shared" si="0"/>
        <v>0</v>
      </c>
      <c r="H42" s="6">
        <f t="shared" si="1"/>
        <v>0</v>
      </c>
      <c r="I42" s="6">
        <f t="shared" si="2"/>
        <v>0</v>
      </c>
      <c r="J42" s="2" t="s">
        <v>135</v>
      </c>
    </row>
    <row r="43" spans="1:10">
      <c r="A43" s="16">
        <v>38</v>
      </c>
      <c r="B43" s="17" t="s">
        <v>48</v>
      </c>
      <c r="C43" s="17"/>
      <c r="D43" s="16" t="s">
        <v>1</v>
      </c>
      <c r="E43" s="16">
        <v>19</v>
      </c>
      <c r="F43" s="8"/>
      <c r="G43" s="6">
        <f t="shared" si="0"/>
        <v>0</v>
      </c>
      <c r="H43" s="6">
        <f t="shared" si="1"/>
        <v>0</v>
      </c>
      <c r="I43" s="6">
        <f t="shared" si="2"/>
        <v>0</v>
      </c>
      <c r="J43" s="2" t="s">
        <v>135</v>
      </c>
    </row>
    <row r="44" spans="1:10">
      <c r="A44" s="16">
        <v>39</v>
      </c>
      <c r="B44" s="17" t="s">
        <v>49</v>
      </c>
      <c r="C44" s="17"/>
      <c r="D44" s="16" t="s">
        <v>1</v>
      </c>
      <c r="E44" s="16">
        <v>98</v>
      </c>
      <c r="F44" s="8"/>
      <c r="G44" s="6">
        <f t="shared" si="0"/>
        <v>0</v>
      </c>
      <c r="H44" s="6">
        <f t="shared" si="1"/>
        <v>0</v>
      </c>
      <c r="I44" s="6">
        <f t="shared" si="2"/>
        <v>0</v>
      </c>
      <c r="J44" s="2" t="s">
        <v>135</v>
      </c>
    </row>
    <row r="45" spans="1:10" ht="30">
      <c r="A45" s="16">
        <v>40</v>
      </c>
      <c r="B45" s="17" t="s">
        <v>50</v>
      </c>
      <c r="C45" s="17" t="s">
        <v>51</v>
      </c>
      <c r="D45" s="16" t="s">
        <v>1</v>
      </c>
      <c r="E45" s="16">
        <v>580</v>
      </c>
      <c r="F45" s="8"/>
      <c r="G45" s="6">
        <f t="shared" si="0"/>
        <v>0</v>
      </c>
      <c r="H45" s="6">
        <f t="shared" si="1"/>
        <v>0</v>
      </c>
      <c r="I45" s="6">
        <f t="shared" si="2"/>
        <v>0</v>
      </c>
      <c r="J45" s="2" t="s">
        <v>135</v>
      </c>
    </row>
    <row r="46" spans="1:10">
      <c r="A46" s="16">
        <v>41</v>
      </c>
      <c r="B46" s="17" t="s">
        <v>52</v>
      </c>
      <c r="C46" s="17" t="s">
        <v>53</v>
      </c>
      <c r="D46" s="16" t="s">
        <v>1</v>
      </c>
      <c r="E46" s="16">
        <v>7305</v>
      </c>
      <c r="F46" s="8"/>
      <c r="G46" s="6">
        <f t="shared" si="0"/>
        <v>0</v>
      </c>
      <c r="H46" s="6">
        <f t="shared" si="1"/>
        <v>0</v>
      </c>
      <c r="I46" s="6">
        <f t="shared" si="2"/>
        <v>0</v>
      </c>
      <c r="J46" s="2" t="s">
        <v>135</v>
      </c>
    </row>
    <row r="47" spans="1:10">
      <c r="A47" s="16">
        <v>42</v>
      </c>
      <c r="B47" s="17" t="s">
        <v>54</v>
      </c>
      <c r="C47" s="17"/>
      <c r="D47" s="16" t="s">
        <v>1</v>
      </c>
      <c r="E47" s="16">
        <v>10</v>
      </c>
      <c r="F47" s="8"/>
      <c r="G47" s="6">
        <f t="shared" si="0"/>
        <v>0</v>
      </c>
      <c r="H47" s="6">
        <f t="shared" si="1"/>
        <v>0</v>
      </c>
      <c r="I47" s="6">
        <f t="shared" si="2"/>
        <v>0</v>
      </c>
      <c r="J47" s="2" t="s">
        <v>135</v>
      </c>
    </row>
    <row r="48" spans="1:10">
      <c r="A48" s="16">
        <v>43</v>
      </c>
      <c r="B48" s="17" t="s">
        <v>155</v>
      </c>
      <c r="C48" s="17"/>
      <c r="D48" s="16" t="s">
        <v>1</v>
      </c>
      <c r="E48" s="16">
        <v>2</v>
      </c>
      <c r="F48" s="8"/>
      <c r="G48" s="6">
        <f t="shared" si="0"/>
        <v>0</v>
      </c>
      <c r="H48" s="6">
        <f t="shared" si="1"/>
        <v>0</v>
      </c>
      <c r="I48" s="6">
        <f t="shared" si="2"/>
        <v>0</v>
      </c>
      <c r="J48" s="2" t="s">
        <v>135</v>
      </c>
    </row>
    <row r="49" spans="1:10">
      <c r="A49" s="16">
        <v>44</v>
      </c>
      <c r="B49" s="17" t="s">
        <v>156</v>
      </c>
      <c r="C49" s="17" t="s">
        <v>55</v>
      </c>
      <c r="D49" s="16" t="s">
        <v>74</v>
      </c>
      <c r="E49" s="16">
        <v>5</v>
      </c>
      <c r="F49" s="8"/>
      <c r="G49" s="6">
        <f t="shared" si="0"/>
        <v>0</v>
      </c>
      <c r="H49" s="6">
        <f t="shared" si="1"/>
        <v>0</v>
      </c>
      <c r="I49" s="6">
        <f t="shared" si="2"/>
        <v>0</v>
      </c>
      <c r="J49" s="2" t="s">
        <v>135</v>
      </c>
    </row>
    <row r="50" spans="1:10">
      <c r="A50" s="16">
        <v>45</v>
      </c>
      <c r="B50" s="17" t="s">
        <v>56</v>
      </c>
      <c r="C50" s="17" t="s">
        <v>57</v>
      </c>
      <c r="D50" s="16" t="s">
        <v>1</v>
      </c>
      <c r="E50" s="16">
        <v>10</v>
      </c>
      <c r="F50" s="8"/>
      <c r="G50" s="6">
        <f t="shared" si="0"/>
        <v>0</v>
      </c>
      <c r="H50" s="6">
        <f t="shared" si="1"/>
        <v>0</v>
      </c>
      <c r="I50" s="6">
        <f t="shared" si="2"/>
        <v>0</v>
      </c>
      <c r="J50" s="2" t="s">
        <v>135</v>
      </c>
    </row>
    <row r="51" spans="1:10">
      <c r="A51" s="16">
        <v>46</v>
      </c>
      <c r="B51" s="17" t="s">
        <v>58</v>
      </c>
      <c r="C51" s="17"/>
      <c r="D51" s="16" t="s">
        <v>1</v>
      </c>
      <c r="E51" s="16">
        <v>14</v>
      </c>
      <c r="F51" s="8"/>
      <c r="G51" s="6">
        <f t="shared" si="0"/>
        <v>0</v>
      </c>
      <c r="H51" s="6">
        <f t="shared" si="1"/>
        <v>0</v>
      </c>
      <c r="I51" s="6">
        <f t="shared" si="2"/>
        <v>0</v>
      </c>
      <c r="J51" s="2" t="s">
        <v>135</v>
      </c>
    </row>
    <row r="52" spans="1:10">
      <c r="A52" s="16">
        <v>47</v>
      </c>
      <c r="B52" s="17" t="s">
        <v>59</v>
      </c>
      <c r="C52" s="17"/>
      <c r="D52" s="16" t="s">
        <v>1</v>
      </c>
      <c r="E52" s="16">
        <v>4</v>
      </c>
      <c r="F52" s="8"/>
      <c r="G52" s="6">
        <f t="shared" si="0"/>
        <v>0</v>
      </c>
      <c r="H52" s="6">
        <f t="shared" si="1"/>
        <v>0</v>
      </c>
      <c r="I52" s="6">
        <f t="shared" si="2"/>
        <v>0</v>
      </c>
      <c r="J52" s="2" t="s">
        <v>135</v>
      </c>
    </row>
    <row r="53" spans="1:10" ht="75">
      <c r="A53" s="16">
        <v>48</v>
      </c>
      <c r="B53" s="17" t="s">
        <v>60</v>
      </c>
      <c r="C53" s="17" t="s">
        <v>61</v>
      </c>
      <c r="D53" s="16" t="s">
        <v>1</v>
      </c>
      <c r="E53" s="16">
        <v>288</v>
      </c>
      <c r="F53" s="8"/>
      <c r="G53" s="6">
        <f t="shared" si="0"/>
        <v>0</v>
      </c>
      <c r="H53" s="6">
        <f t="shared" si="1"/>
        <v>0</v>
      </c>
      <c r="I53" s="6">
        <f t="shared" si="2"/>
        <v>0</v>
      </c>
      <c r="J53" s="2" t="s">
        <v>135</v>
      </c>
    </row>
    <row r="54" spans="1:10" ht="30">
      <c r="A54" s="16">
        <v>49</v>
      </c>
      <c r="B54" s="17" t="s">
        <v>60</v>
      </c>
      <c r="C54" s="17" t="s">
        <v>62</v>
      </c>
      <c r="D54" s="16" t="s">
        <v>1</v>
      </c>
      <c r="E54" s="16">
        <v>108</v>
      </c>
      <c r="F54" s="8"/>
      <c r="G54" s="6">
        <f t="shared" si="0"/>
        <v>0</v>
      </c>
      <c r="H54" s="6">
        <f t="shared" si="1"/>
        <v>0</v>
      </c>
      <c r="I54" s="6">
        <f t="shared" si="2"/>
        <v>0</v>
      </c>
      <c r="J54" s="2" t="s">
        <v>135</v>
      </c>
    </row>
    <row r="55" spans="1:10" ht="45">
      <c r="A55" s="16">
        <v>50</v>
      </c>
      <c r="B55" s="17" t="s">
        <v>142</v>
      </c>
      <c r="C55" s="17" t="s">
        <v>63</v>
      </c>
      <c r="D55" s="16" t="s">
        <v>1</v>
      </c>
      <c r="E55" s="16">
        <v>2</v>
      </c>
      <c r="F55" s="8"/>
      <c r="G55" s="6">
        <f t="shared" si="0"/>
        <v>0</v>
      </c>
      <c r="H55" s="6">
        <f t="shared" si="1"/>
        <v>0</v>
      </c>
      <c r="I55" s="6">
        <f t="shared" si="2"/>
        <v>0</v>
      </c>
      <c r="J55" s="2" t="s">
        <v>135</v>
      </c>
    </row>
    <row r="56" spans="1:10" ht="45">
      <c r="A56" s="16">
        <v>51</v>
      </c>
      <c r="B56" s="17" t="s">
        <v>64</v>
      </c>
      <c r="C56" s="17" t="s">
        <v>63</v>
      </c>
      <c r="D56" s="16" t="s">
        <v>1</v>
      </c>
      <c r="E56" s="16">
        <v>2</v>
      </c>
      <c r="F56" s="8"/>
      <c r="G56" s="6">
        <f t="shared" si="0"/>
        <v>0</v>
      </c>
      <c r="H56" s="6">
        <f t="shared" si="1"/>
        <v>0</v>
      </c>
      <c r="I56" s="6">
        <f t="shared" si="2"/>
        <v>0</v>
      </c>
      <c r="J56" s="2" t="s">
        <v>135</v>
      </c>
    </row>
    <row r="57" spans="1:10" ht="120">
      <c r="A57" s="16">
        <v>52</v>
      </c>
      <c r="B57" s="17" t="s">
        <v>65</v>
      </c>
      <c r="C57" s="17" t="s">
        <v>66</v>
      </c>
      <c r="D57" s="16" t="s">
        <v>1</v>
      </c>
      <c r="E57" s="16">
        <v>202</v>
      </c>
      <c r="F57" s="8"/>
      <c r="G57" s="6">
        <f t="shared" si="0"/>
        <v>0</v>
      </c>
      <c r="H57" s="6">
        <f t="shared" si="1"/>
        <v>0</v>
      </c>
      <c r="I57" s="6">
        <f t="shared" si="2"/>
        <v>0</v>
      </c>
      <c r="J57" s="2" t="s">
        <v>135</v>
      </c>
    </row>
    <row r="58" spans="1:10" ht="105">
      <c r="A58" s="16">
        <v>53</v>
      </c>
      <c r="B58" s="17" t="s">
        <v>67</v>
      </c>
      <c r="C58" s="17" t="s">
        <v>68</v>
      </c>
      <c r="D58" s="16" t="s">
        <v>1</v>
      </c>
      <c r="E58" s="16">
        <v>272</v>
      </c>
      <c r="F58" s="8"/>
      <c r="G58" s="6">
        <f t="shared" si="0"/>
        <v>0</v>
      </c>
      <c r="H58" s="6">
        <f t="shared" si="1"/>
        <v>0</v>
      </c>
      <c r="I58" s="6">
        <f t="shared" si="2"/>
        <v>0</v>
      </c>
      <c r="J58" s="2" t="s">
        <v>135</v>
      </c>
    </row>
    <row r="59" spans="1:10" ht="30">
      <c r="A59" s="16">
        <v>54</v>
      </c>
      <c r="B59" s="17" t="s">
        <v>69</v>
      </c>
      <c r="C59" s="17"/>
      <c r="D59" s="16" t="s">
        <v>1</v>
      </c>
      <c r="E59" s="16">
        <v>3</v>
      </c>
      <c r="F59" s="8"/>
      <c r="G59" s="6">
        <f t="shared" si="0"/>
        <v>0</v>
      </c>
      <c r="H59" s="6">
        <f t="shared" si="1"/>
        <v>0</v>
      </c>
      <c r="I59" s="6">
        <f t="shared" si="2"/>
        <v>0</v>
      </c>
      <c r="J59" s="2" t="s">
        <v>135</v>
      </c>
    </row>
    <row r="60" spans="1:10">
      <c r="A60" s="16">
        <v>55</v>
      </c>
      <c r="B60" s="17" t="s">
        <v>157</v>
      </c>
      <c r="C60" s="17" t="s">
        <v>70</v>
      </c>
      <c r="D60" s="16" t="s">
        <v>1</v>
      </c>
      <c r="E60" s="16">
        <v>22</v>
      </c>
      <c r="F60" s="8"/>
      <c r="G60" s="6">
        <f t="shared" si="0"/>
        <v>0</v>
      </c>
      <c r="H60" s="6">
        <f t="shared" si="1"/>
        <v>0</v>
      </c>
      <c r="I60" s="6">
        <f t="shared" si="2"/>
        <v>0</v>
      </c>
      <c r="J60" s="2" t="s">
        <v>135</v>
      </c>
    </row>
    <row r="61" spans="1:10">
      <c r="A61" s="16">
        <v>56</v>
      </c>
      <c r="B61" s="17" t="s">
        <v>71</v>
      </c>
      <c r="C61" s="17"/>
      <c r="D61" s="16" t="s">
        <v>1</v>
      </c>
      <c r="E61" s="16">
        <v>63</v>
      </c>
      <c r="F61" s="8"/>
      <c r="G61" s="6">
        <f t="shared" si="0"/>
        <v>0</v>
      </c>
      <c r="H61" s="6">
        <f t="shared" si="1"/>
        <v>0</v>
      </c>
      <c r="I61" s="6">
        <f t="shared" si="2"/>
        <v>0</v>
      </c>
      <c r="J61" s="2" t="s">
        <v>135</v>
      </c>
    </row>
    <row r="62" spans="1:10">
      <c r="A62" s="16">
        <v>57</v>
      </c>
      <c r="B62" s="17" t="s">
        <v>158</v>
      </c>
      <c r="C62" s="17" t="s">
        <v>159</v>
      </c>
      <c r="D62" s="16" t="s">
        <v>1</v>
      </c>
      <c r="E62" s="16">
        <v>149</v>
      </c>
      <c r="F62" s="8"/>
      <c r="G62" s="6">
        <f t="shared" si="0"/>
        <v>0</v>
      </c>
      <c r="H62" s="6">
        <f t="shared" si="1"/>
        <v>0</v>
      </c>
      <c r="I62" s="6">
        <f t="shared" si="2"/>
        <v>0</v>
      </c>
      <c r="J62" s="2" t="s">
        <v>135</v>
      </c>
    </row>
    <row r="63" spans="1:10">
      <c r="A63" s="16">
        <v>58</v>
      </c>
      <c r="B63" s="17" t="s">
        <v>72</v>
      </c>
      <c r="C63" s="17" t="s">
        <v>73</v>
      </c>
      <c r="D63" s="16" t="s">
        <v>74</v>
      </c>
      <c r="E63" s="16">
        <v>5</v>
      </c>
      <c r="F63" s="8"/>
      <c r="G63" s="6">
        <f t="shared" si="0"/>
        <v>0</v>
      </c>
      <c r="H63" s="6">
        <f t="shared" si="1"/>
        <v>0</v>
      </c>
      <c r="I63" s="6">
        <f t="shared" si="2"/>
        <v>0</v>
      </c>
      <c r="J63" s="2" t="s">
        <v>135</v>
      </c>
    </row>
    <row r="64" spans="1:10">
      <c r="A64" s="16">
        <v>59</v>
      </c>
      <c r="B64" s="17" t="s">
        <v>72</v>
      </c>
      <c r="C64" s="17" t="s">
        <v>75</v>
      </c>
      <c r="D64" s="16" t="s">
        <v>74</v>
      </c>
      <c r="E64" s="16">
        <v>4</v>
      </c>
      <c r="F64" s="8"/>
      <c r="G64" s="6">
        <f t="shared" si="0"/>
        <v>0</v>
      </c>
      <c r="H64" s="6">
        <f t="shared" si="1"/>
        <v>0</v>
      </c>
      <c r="I64" s="6">
        <f t="shared" si="2"/>
        <v>0</v>
      </c>
      <c r="J64" s="2" t="s">
        <v>135</v>
      </c>
    </row>
    <row r="65" spans="1:10">
      <c r="A65" s="16">
        <v>60</v>
      </c>
      <c r="B65" s="17" t="s">
        <v>72</v>
      </c>
      <c r="C65" s="17" t="s">
        <v>76</v>
      </c>
      <c r="D65" s="16" t="s">
        <v>74</v>
      </c>
      <c r="E65" s="16">
        <v>1</v>
      </c>
      <c r="F65" s="8"/>
      <c r="G65" s="6">
        <f t="shared" si="0"/>
        <v>0</v>
      </c>
      <c r="H65" s="6">
        <f t="shared" si="1"/>
        <v>0</v>
      </c>
      <c r="I65" s="6">
        <f t="shared" si="2"/>
        <v>0</v>
      </c>
      <c r="J65" s="2" t="s">
        <v>135</v>
      </c>
    </row>
    <row r="66" spans="1:10" ht="30">
      <c r="A66" s="16">
        <v>61</v>
      </c>
      <c r="B66" s="17" t="s">
        <v>160</v>
      </c>
      <c r="C66" s="17" t="s">
        <v>77</v>
      </c>
      <c r="D66" s="16" t="s">
        <v>1</v>
      </c>
      <c r="E66" s="16">
        <v>11</v>
      </c>
      <c r="F66" s="8"/>
      <c r="G66" s="6">
        <f t="shared" si="0"/>
        <v>0</v>
      </c>
      <c r="H66" s="6">
        <f t="shared" si="1"/>
        <v>0</v>
      </c>
      <c r="I66" s="6">
        <f t="shared" si="2"/>
        <v>0</v>
      </c>
      <c r="J66" s="2" t="s">
        <v>135</v>
      </c>
    </row>
    <row r="67" spans="1:10">
      <c r="A67" s="16">
        <v>62</v>
      </c>
      <c r="B67" s="17" t="s">
        <v>161</v>
      </c>
      <c r="C67" s="17"/>
      <c r="D67" s="16" t="s">
        <v>1</v>
      </c>
      <c r="E67" s="16">
        <v>20</v>
      </c>
      <c r="F67" s="8"/>
      <c r="G67" s="6">
        <f t="shared" si="0"/>
        <v>0</v>
      </c>
      <c r="H67" s="6">
        <f t="shared" si="1"/>
        <v>0</v>
      </c>
      <c r="I67" s="6">
        <f t="shared" si="2"/>
        <v>0</v>
      </c>
      <c r="J67" s="2" t="s">
        <v>135</v>
      </c>
    </row>
    <row r="68" spans="1:10" ht="30">
      <c r="A68" s="16">
        <v>63</v>
      </c>
      <c r="B68" s="17" t="s">
        <v>162</v>
      </c>
      <c r="C68" s="17" t="s">
        <v>78</v>
      </c>
      <c r="D68" s="16" t="s">
        <v>79</v>
      </c>
      <c r="E68" s="16">
        <v>1295</v>
      </c>
      <c r="F68" s="8"/>
      <c r="G68" s="6">
        <f t="shared" si="0"/>
        <v>0</v>
      </c>
      <c r="H68" s="6">
        <f t="shared" si="1"/>
        <v>0</v>
      </c>
      <c r="I68" s="6">
        <f t="shared" si="2"/>
        <v>0</v>
      </c>
      <c r="J68" s="2" t="s">
        <v>135</v>
      </c>
    </row>
    <row r="69" spans="1:10" ht="30">
      <c r="A69" s="16">
        <v>64</v>
      </c>
      <c r="B69" s="17" t="s">
        <v>163</v>
      </c>
      <c r="C69" s="17" t="s">
        <v>78</v>
      </c>
      <c r="D69" s="16" t="s">
        <v>79</v>
      </c>
      <c r="E69" s="16">
        <v>7</v>
      </c>
      <c r="F69" s="8"/>
      <c r="G69" s="6">
        <f t="shared" si="0"/>
        <v>0</v>
      </c>
      <c r="H69" s="6">
        <f t="shared" si="1"/>
        <v>0</v>
      </c>
      <c r="I69" s="6">
        <f t="shared" si="2"/>
        <v>0</v>
      </c>
      <c r="J69" s="2" t="s">
        <v>135</v>
      </c>
    </row>
    <row r="70" spans="1:10" ht="30">
      <c r="A70" s="16">
        <v>65</v>
      </c>
      <c r="B70" s="17" t="s">
        <v>162</v>
      </c>
      <c r="C70" s="17" t="s">
        <v>80</v>
      </c>
      <c r="D70" s="16" t="s">
        <v>79</v>
      </c>
      <c r="E70" s="16">
        <v>5</v>
      </c>
      <c r="F70" s="8"/>
      <c r="G70" s="6">
        <f t="shared" si="0"/>
        <v>0</v>
      </c>
      <c r="H70" s="6">
        <f t="shared" si="1"/>
        <v>0</v>
      </c>
      <c r="I70" s="6">
        <f t="shared" si="2"/>
        <v>0</v>
      </c>
      <c r="J70" s="2" t="s">
        <v>135</v>
      </c>
    </row>
    <row r="71" spans="1:10">
      <c r="A71" s="16">
        <v>66</v>
      </c>
      <c r="B71" s="17" t="s">
        <v>81</v>
      </c>
      <c r="C71" s="17" t="s">
        <v>82</v>
      </c>
      <c r="D71" s="16" t="s">
        <v>1</v>
      </c>
      <c r="E71" s="16">
        <v>7</v>
      </c>
      <c r="F71" s="8"/>
      <c r="G71" s="6">
        <f t="shared" ref="G71:G121" si="3">F71*1.2</f>
        <v>0</v>
      </c>
      <c r="H71" s="6">
        <f t="shared" ref="H71:H121" si="4">E71*F71</f>
        <v>0</v>
      </c>
      <c r="I71" s="6">
        <f t="shared" ref="I71:I121" si="5">E71*G71</f>
        <v>0</v>
      </c>
      <c r="J71" s="2" t="s">
        <v>135</v>
      </c>
    </row>
    <row r="72" spans="1:10">
      <c r="A72" s="16">
        <v>67</v>
      </c>
      <c r="B72" s="17" t="s">
        <v>83</v>
      </c>
      <c r="C72" s="17" t="s">
        <v>84</v>
      </c>
      <c r="D72" s="16" t="s">
        <v>1</v>
      </c>
      <c r="E72" s="16">
        <v>11</v>
      </c>
      <c r="F72" s="8"/>
      <c r="G72" s="6">
        <f t="shared" si="3"/>
        <v>0</v>
      </c>
      <c r="H72" s="6">
        <f t="shared" si="4"/>
        <v>0</v>
      </c>
      <c r="I72" s="6">
        <f t="shared" si="5"/>
        <v>0</v>
      </c>
      <c r="J72" s="2" t="s">
        <v>135</v>
      </c>
    </row>
    <row r="73" spans="1:10" ht="30">
      <c r="A73" s="16">
        <v>68</v>
      </c>
      <c r="B73" s="17" t="s">
        <v>85</v>
      </c>
      <c r="C73" s="17" t="s">
        <v>86</v>
      </c>
      <c r="D73" s="16" t="s">
        <v>1</v>
      </c>
      <c r="E73" s="16">
        <v>5</v>
      </c>
      <c r="F73" s="8"/>
      <c r="G73" s="6">
        <f t="shared" si="3"/>
        <v>0</v>
      </c>
      <c r="H73" s="6">
        <f t="shared" si="4"/>
        <v>0</v>
      </c>
      <c r="I73" s="6">
        <f t="shared" si="5"/>
        <v>0</v>
      </c>
      <c r="J73" s="2" t="s">
        <v>135</v>
      </c>
    </row>
    <row r="74" spans="1:10">
      <c r="A74" s="16">
        <v>69</v>
      </c>
      <c r="B74" s="17" t="s">
        <v>87</v>
      </c>
      <c r="C74" s="17"/>
      <c r="D74" s="16" t="s">
        <v>1</v>
      </c>
      <c r="E74" s="16">
        <v>7</v>
      </c>
      <c r="F74" s="8"/>
      <c r="G74" s="6">
        <f t="shared" si="3"/>
        <v>0</v>
      </c>
      <c r="H74" s="6">
        <f t="shared" si="4"/>
        <v>0</v>
      </c>
      <c r="I74" s="6">
        <f t="shared" si="5"/>
        <v>0</v>
      </c>
      <c r="J74" s="2" t="s">
        <v>135</v>
      </c>
    </row>
    <row r="75" spans="1:10" ht="30">
      <c r="A75" s="16">
        <v>70</v>
      </c>
      <c r="B75" s="17" t="s">
        <v>88</v>
      </c>
      <c r="C75" s="17"/>
      <c r="D75" s="16" t="s">
        <v>1</v>
      </c>
      <c r="E75" s="16">
        <v>2</v>
      </c>
      <c r="F75" s="8"/>
      <c r="G75" s="6">
        <f t="shared" si="3"/>
        <v>0</v>
      </c>
      <c r="H75" s="6">
        <f t="shared" si="4"/>
        <v>0</v>
      </c>
      <c r="I75" s="6">
        <f t="shared" si="5"/>
        <v>0</v>
      </c>
      <c r="J75" s="2" t="s">
        <v>135</v>
      </c>
    </row>
    <row r="76" spans="1:10">
      <c r="A76" s="16">
        <v>71</v>
      </c>
      <c r="B76" s="17" t="s">
        <v>164</v>
      </c>
      <c r="C76" s="17"/>
      <c r="D76" s="16" t="s">
        <v>1</v>
      </c>
      <c r="E76" s="16">
        <v>20</v>
      </c>
      <c r="F76" s="8"/>
      <c r="G76" s="6">
        <f t="shared" si="3"/>
        <v>0</v>
      </c>
      <c r="H76" s="6">
        <f t="shared" si="4"/>
        <v>0</v>
      </c>
      <c r="I76" s="6">
        <f t="shared" si="5"/>
        <v>0</v>
      </c>
      <c r="J76" s="2" t="s">
        <v>135</v>
      </c>
    </row>
    <row r="77" spans="1:10">
      <c r="A77" s="16">
        <v>72</v>
      </c>
      <c r="B77" s="17" t="s">
        <v>89</v>
      </c>
      <c r="C77" s="17"/>
      <c r="D77" s="16" t="s">
        <v>1</v>
      </c>
      <c r="E77" s="16">
        <v>5</v>
      </c>
      <c r="F77" s="8"/>
      <c r="G77" s="6">
        <f t="shared" si="3"/>
        <v>0</v>
      </c>
      <c r="H77" s="6">
        <f t="shared" si="4"/>
        <v>0</v>
      </c>
      <c r="I77" s="6">
        <f t="shared" si="5"/>
        <v>0</v>
      </c>
      <c r="J77" s="2" t="s">
        <v>135</v>
      </c>
    </row>
    <row r="78" spans="1:10" ht="45">
      <c r="A78" s="16">
        <v>73</v>
      </c>
      <c r="B78" s="17" t="s">
        <v>165</v>
      </c>
      <c r="C78" s="17" t="s">
        <v>166</v>
      </c>
      <c r="D78" s="16" t="s">
        <v>1</v>
      </c>
      <c r="E78" s="16">
        <v>3</v>
      </c>
      <c r="F78" s="8"/>
      <c r="G78" s="6">
        <f t="shared" si="3"/>
        <v>0</v>
      </c>
      <c r="H78" s="6">
        <f t="shared" si="4"/>
        <v>0</v>
      </c>
      <c r="I78" s="6">
        <f t="shared" si="5"/>
        <v>0</v>
      </c>
      <c r="J78" s="2" t="s">
        <v>135</v>
      </c>
    </row>
    <row r="79" spans="1:10">
      <c r="A79" s="16">
        <v>74</v>
      </c>
      <c r="B79" s="17" t="s">
        <v>90</v>
      </c>
      <c r="C79" s="17"/>
      <c r="D79" s="16" t="s">
        <v>1</v>
      </c>
      <c r="E79" s="16">
        <v>10</v>
      </c>
      <c r="F79" s="8"/>
      <c r="G79" s="6">
        <f t="shared" si="3"/>
        <v>0</v>
      </c>
      <c r="H79" s="6">
        <f t="shared" si="4"/>
        <v>0</v>
      </c>
      <c r="I79" s="6">
        <f t="shared" si="5"/>
        <v>0</v>
      </c>
      <c r="J79" s="2" t="s">
        <v>135</v>
      </c>
    </row>
    <row r="80" spans="1:10">
      <c r="A80" s="16">
        <v>75</v>
      </c>
      <c r="B80" s="17" t="s">
        <v>91</v>
      </c>
      <c r="C80" s="17"/>
      <c r="D80" s="16" t="s">
        <v>40</v>
      </c>
      <c r="E80" s="16">
        <v>7</v>
      </c>
      <c r="F80" s="8"/>
      <c r="G80" s="6">
        <f t="shared" si="3"/>
        <v>0</v>
      </c>
      <c r="H80" s="6">
        <f t="shared" si="4"/>
        <v>0</v>
      </c>
      <c r="I80" s="6">
        <f t="shared" si="5"/>
        <v>0</v>
      </c>
      <c r="J80" s="2" t="s">
        <v>135</v>
      </c>
    </row>
    <row r="81" spans="1:10">
      <c r="A81" s="16">
        <v>76</v>
      </c>
      <c r="B81" s="17" t="s">
        <v>167</v>
      </c>
      <c r="C81" s="17"/>
      <c r="D81" s="16" t="s">
        <v>1</v>
      </c>
      <c r="E81" s="16">
        <v>15</v>
      </c>
      <c r="F81" s="8"/>
      <c r="G81" s="6">
        <f t="shared" si="3"/>
        <v>0</v>
      </c>
      <c r="H81" s="6">
        <f t="shared" si="4"/>
        <v>0</v>
      </c>
      <c r="I81" s="6">
        <f t="shared" si="5"/>
        <v>0</v>
      </c>
      <c r="J81" s="2" t="s">
        <v>135</v>
      </c>
    </row>
    <row r="82" spans="1:10" ht="45">
      <c r="A82" s="16">
        <v>77</v>
      </c>
      <c r="B82" s="17" t="s">
        <v>92</v>
      </c>
      <c r="C82" s="17" t="s">
        <v>93</v>
      </c>
      <c r="D82" s="16" t="s">
        <v>1</v>
      </c>
      <c r="E82" s="16">
        <v>375</v>
      </c>
      <c r="F82" s="8"/>
      <c r="G82" s="6">
        <f t="shared" si="3"/>
        <v>0</v>
      </c>
      <c r="H82" s="6">
        <f t="shared" si="4"/>
        <v>0</v>
      </c>
      <c r="I82" s="6">
        <f t="shared" si="5"/>
        <v>0</v>
      </c>
      <c r="J82" s="2" t="s">
        <v>135</v>
      </c>
    </row>
    <row r="83" spans="1:10" ht="45">
      <c r="A83" s="16">
        <v>78</v>
      </c>
      <c r="B83" s="17" t="s">
        <v>94</v>
      </c>
      <c r="C83" s="17" t="s">
        <v>93</v>
      </c>
      <c r="D83" s="16" t="s">
        <v>1</v>
      </c>
      <c r="E83" s="16">
        <v>12</v>
      </c>
      <c r="F83" s="8"/>
      <c r="G83" s="6">
        <f t="shared" si="3"/>
        <v>0</v>
      </c>
      <c r="H83" s="6">
        <f t="shared" si="4"/>
        <v>0</v>
      </c>
      <c r="I83" s="6">
        <f t="shared" si="5"/>
        <v>0</v>
      </c>
      <c r="J83" s="2" t="s">
        <v>135</v>
      </c>
    </row>
    <row r="84" spans="1:10">
      <c r="A84" s="16">
        <v>79</v>
      </c>
      <c r="B84" s="17" t="s">
        <v>168</v>
      </c>
      <c r="C84" s="17"/>
      <c r="D84" s="16" t="s">
        <v>1</v>
      </c>
      <c r="E84" s="16">
        <v>29</v>
      </c>
      <c r="F84" s="8"/>
      <c r="G84" s="6">
        <f t="shared" si="3"/>
        <v>0</v>
      </c>
      <c r="H84" s="6">
        <f t="shared" si="4"/>
        <v>0</v>
      </c>
      <c r="I84" s="6">
        <f t="shared" si="5"/>
        <v>0</v>
      </c>
      <c r="J84" s="2" t="s">
        <v>135</v>
      </c>
    </row>
    <row r="85" spans="1:10" ht="45">
      <c r="A85" s="16">
        <v>80</v>
      </c>
      <c r="B85" s="17" t="s">
        <v>95</v>
      </c>
      <c r="C85" s="17" t="s">
        <v>93</v>
      </c>
      <c r="D85" s="16" t="s">
        <v>1</v>
      </c>
      <c r="E85" s="16">
        <v>106</v>
      </c>
      <c r="F85" s="8"/>
      <c r="G85" s="6">
        <f t="shared" si="3"/>
        <v>0</v>
      </c>
      <c r="H85" s="6">
        <f t="shared" si="4"/>
        <v>0</v>
      </c>
      <c r="I85" s="6">
        <f t="shared" si="5"/>
        <v>0</v>
      </c>
      <c r="J85" s="2" t="s">
        <v>135</v>
      </c>
    </row>
    <row r="86" spans="1:10">
      <c r="A86" s="16">
        <v>81</v>
      </c>
      <c r="B86" s="17" t="s">
        <v>96</v>
      </c>
      <c r="C86" s="17" t="s">
        <v>97</v>
      </c>
      <c r="D86" s="16" t="s">
        <v>1</v>
      </c>
      <c r="E86" s="16">
        <v>240</v>
      </c>
      <c r="F86" s="8"/>
      <c r="G86" s="6">
        <f t="shared" si="3"/>
        <v>0</v>
      </c>
      <c r="H86" s="6">
        <f t="shared" si="4"/>
        <v>0</v>
      </c>
      <c r="I86" s="6">
        <f t="shared" si="5"/>
        <v>0</v>
      </c>
      <c r="J86" s="2" t="s">
        <v>135</v>
      </c>
    </row>
    <row r="87" spans="1:10" ht="30">
      <c r="A87" s="16">
        <v>82</v>
      </c>
      <c r="B87" s="17" t="s">
        <v>96</v>
      </c>
      <c r="C87" s="17" t="s">
        <v>98</v>
      </c>
      <c r="D87" s="16" t="s">
        <v>1</v>
      </c>
      <c r="E87" s="16">
        <v>105</v>
      </c>
      <c r="F87" s="8"/>
      <c r="G87" s="6">
        <f t="shared" si="3"/>
        <v>0</v>
      </c>
      <c r="H87" s="6">
        <f t="shared" si="4"/>
        <v>0</v>
      </c>
      <c r="I87" s="6">
        <f t="shared" si="5"/>
        <v>0</v>
      </c>
      <c r="J87" s="2" t="s">
        <v>135</v>
      </c>
    </row>
    <row r="88" spans="1:10">
      <c r="A88" s="16">
        <v>83</v>
      </c>
      <c r="B88" s="17" t="s">
        <v>169</v>
      </c>
      <c r="C88" s="17"/>
      <c r="D88" s="16" t="s">
        <v>1</v>
      </c>
      <c r="E88" s="16">
        <v>4000</v>
      </c>
      <c r="F88" s="8"/>
      <c r="G88" s="6">
        <f t="shared" si="3"/>
        <v>0</v>
      </c>
      <c r="H88" s="6">
        <f t="shared" si="4"/>
        <v>0</v>
      </c>
      <c r="I88" s="6">
        <f t="shared" si="5"/>
        <v>0</v>
      </c>
      <c r="J88" s="2" t="s">
        <v>135</v>
      </c>
    </row>
    <row r="89" spans="1:10">
      <c r="A89" s="16">
        <v>84</v>
      </c>
      <c r="B89" s="17" t="s">
        <v>99</v>
      </c>
      <c r="C89" s="17" t="s">
        <v>100</v>
      </c>
      <c r="D89" s="16" t="s">
        <v>1</v>
      </c>
      <c r="E89" s="16">
        <v>51</v>
      </c>
      <c r="F89" s="8"/>
      <c r="G89" s="6">
        <f t="shared" si="3"/>
        <v>0</v>
      </c>
      <c r="H89" s="6">
        <f t="shared" si="4"/>
        <v>0</v>
      </c>
      <c r="I89" s="6">
        <f t="shared" si="5"/>
        <v>0</v>
      </c>
      <c r="J89" s="2" t="s">
        <v>135</v>
      </c>
    </row>
    <row r="90" spans="1:10">
      <c r="A90" s="16">
        <v>85</v>
      </c>
      <c r="B90" s="17" t="s">
        <v>101</v>
      </c>
      <c r="C90" s="17" t="s">
        <v>102</v>
      </c>
      <c r="D90" s="16" t="s">
        <v>1</v>
      </c>
      <c r="E90" s="16">
        <v>203</v>
      </c>
      <c r="F90" s="8"/>
      <c r="G90" s="6">
        <f t="shared" si="3"/>
        <v>0</v>
      </c>
      <c r="H90" s="6">
        <f t="shared" si="4"/>
        <v>0</v>
      </c>
      <c r="I90" s="6">
        <f t="shared" si="5"/>
        <v>0</v>
      </c>
      <c r="J90" s="2" t="s">
        <v>135</v>
      </c>
    </row>
    <row r="91" spans="1:10">
      <c r="A91" s="16">
        <v>86</v>
      </c>
      <c r="B91" s="17" t="s">
        <v>103</v>
      </c>
      <c r="C91" s="17" t="s">
        <v>104</v>
      </c>
      <c r="D91" s="16" t="s">
        <v>1</v>
      </c>
      <c r="E91" s="16">
        <v>1</v>
      </c>
      <c r="F91" s="8"/>
      <c r="G91" s="6">
        <f t="shared" si="3"/>
        <v>0</v>
      </c>
      <c r="H91" s="6">
        <f t="shared" si="4"/>
        <v>0</v>
      </c>
      <c r="I91" s="6">
        <f t="shared" si="5"/>
        <v>0</v>
      </c>
      <c r="J91" s="2" t="s">
        <v>135</v>
      </c>
    </row>
    <row r="92" spans="1:10">
      <c r="A92" s="16">
        <v>87</v>
      </c>
      <c r="B92" s="17" t="s">
        <v>105</v>
      </c>
      <c r="C92" s="17" t="s">
        <v>106</v>
      </c>
      <c r="D92" s="16" t="s">
        <v>40</v>
      </c>
      <c r="E92" s="16">
        <v>91</v>
      </c>
      <c r="F92" s="8"/>
      <c r="G92" s="6">
        <f t="shared" si="3"/>
        <v>0</v>
      </c>
      <c r="H92" s="6">
        <f t="shared" si="4"/>
        <v>0</v>
      </c>
      <c r="I92" s="6">
        <f t="shared" si="5"/>
        <v>0</v>
      </c>
      <c r="J92" s="2" t="s">
        <v>135</v>
      </c>
    </row>
    <row r="93" spans="1:10">
      <c r="A93" s="16">
        <v>88</v>
      </c>
      <c r="B93" s="17" t="s">
        <v>107</v>
      </c>
      <c r="C93" s="17"/>
      <c r="D93" s="16" t="s">
        <v>1</v>
      </c>
      <c r="E93" s="16">
        <v>20</v>
      </c>
      <c r="F93" s="8"/>
      <c r="G93" s="6">
        <f t="shared" si="3"/>
        <v>0</v>
      </c>
      <c r="H93" s="6">
        <f t="shared" si="4"/>
        <v>0</v>
      </c>
      <c r="I93" s="6">
        <f t="shared" si="5"/>
        <v>0</v>
      </c>
      <c r="J93" s="2" t="s">
        <v>135</v>
      </c>
    </row>
    <row r="94" spans="1:10">
      <c r="A94" s="16">
        <v>89</v>
      </c>
      <c r="B94" s="17" t="s">
        <v>170</v>
      </c>
      <c r="C94" s="17" t="s">
        <v>108</v>
      </c>
      <c r="D94" s="16" t="s">
        <v>1</v>
      </c>
      <c r="E94" s="16">
        <v>47</v>
      </c>
      <c r="F94" s="8"/>
      <c r="G94" s="6">
        <f t="shared" si="3"/>
        <v>0</v>
      </c>
      <c r="H94" s="6">
        <f t="shared" si="4"/>
        <v>0</v>
      </c>
      <c r="I94" s="6">
        <f t="shared" si="5"/>
        <v>0</v>
      </c>
      <c r="J94" s="2" t="s">
        <v>135</v>
      </c>
    </row>
    <row r="95" spans="1:10">
      <c r="A95" s="16">
        <v>90</v>
      </c>
      <c r="B95" s="17" t="s">
        <v>109</v>
      </c>
      <c r="C95" s="17"/>
      <c r="D95" s="16" t="s">
        <v>1</v>
      </c>
      <c r="E95" s="16">
        <v>7</v>
      </c>
      <c r="F95" s="8"/>
      <c r="G95" s="6">
        <f t="shared" si="3"/>
        <v>0</v>
      </c>
      <c r="H95" s="6">
        <f t="shared" si="4"/>
        <v>0</v>
      </c>
      <c r="I95" s="6">
        <f t="shared" si="5"/>
        <v>0</v>
      </c>
      <c r="J95" s="2" t="s">
        <v>135</v>
      </c>
    </row>
    <row r="96" spans="1:10">
      <c r="A96" s="16">
        <v>91</v>
      </c>
      <c r="B96" s="17" t="s">
        <v>110</v>
      </c>
      <c r="C96" s="17" t="s">
        <v>111</v>
      </c>
      <c r="D96" s="16" t="s">
        <v>1</v>
      </c>
      <c r="E96" s="16">
        <v>25</v>
      </c>
      <c r="F96" s="8"/>
      <c r="G96" s="6">
        <f t="shared" si="3"/>
        <v>0</v>
      </c>
      <c r="H96" s="6">
        <f t="shared" si="4"/>
        <v>0</v>
      </c>
      <c r="I96" s="6">
        <f t="shared" si="5"/>
        <v>0</v>
      </c>
      <c r="J96" s="2" t="s">
        <v>135</v>
      </c>
    </row>
    <row r="97" spans="1:10">
      <c r="A97" s="16">
        <v>92</v>
      </c>
      <c r="B97" s="17" t="s">
        <v>171</v>
      </c>
      <c r="C97" s="17"/>
      <c r="D97" s="16" t="s">
        <v>1</v>
      </c>
      <c r="E97" s="16">
        <v>200</v>
      </c>
      <c r="F97" s="8"/>
      <c r="G97" s="6">
        <f t="shared" si="3"/>
        <v>0</v>
      </c>
      <c r="H97" s="6">
        <f t="shared" si="4"/>
        <v>0</v>
      </c>
      <c r="I97" s="6">
        <f t="shared" si="5"/>
        <v>0</v>
      </c>
      <c r="J97" s="2" t="s">
        <v>135</v>
      </c>
    </row>
    <row r="98" spans="1:10">
      <c r="A98" s="16">
        <v>93</v>
      </c>
      <c r="B98" s="17" t="s">
        <v>172</v>
      </c>
      <c r="C98" s="17" t="s">
        <v>112</v>
      </c>
      <c r="D98" s="16" t="s">
        <v>1</v>
      </c>
      <c r="E98" s="16">
        <v>53</v>
      </c>
      <c r="F98" s="8"/>
      <c r="G98" s="6">
        <f t="shared" si="3"/>
        <v>0</v>
      </c>
      <c r="H98" s="6">
        <f t="shared" si="4"/>
        <v>0</v>
      </c>
      <c r="I98" s="6">
        <f t="shared" si="5"/>
        <v>0</v>
      </c>
      <c r="J98" s="2" t="s">
        <v>135</v>
      </c>
    </row>
    <row r="99" spans="1:10">
      <c r="A99" s="16">
        <v>94</v>
      </c>
      <c r="B99" s="17" t="s">
        <v>113</v>
      </c>
      <c r="C99" s="17" t="s">
        <v>114</v>
      </c>
      <c r="D99" s="16" t="s">
        <v>79</v>
      </c>
      <c r="E99" s="16">
        <v>9</v>
      </c>
      <c r="F99" s="8"/>
      <c r="G99" s="6">
        <f t="shared" ref="G99:G121" si="6">F99*1.2</f>
        <v>0</v>
      </c>
      <c r="H99" s="6">
        <f t="shared" ref="H99:H121" si="7">E99*F99</f>
        <v>0</v>
      </c>
      <c r="I99" s="6">
        <f t="shared" ref="I99:I121" si="8">E99*G99</f>
        <v>0</v>
      </c>
      <c r="J99" s="2" t="s">
        <v>135</v>
      </c>
    </row>
    <row r="100" spans="1:10">
      <c r="A100" s="16">
        <v>95</v>
      </c>
      <c r="B100" s="17" t="s">
        <v>173</v>
      </c>
      <c r="C100" s="17" t="s">
        <v>174</v>
      </c>
      <c r="D100" s="16" t="s">
        <v>1</v>
      </c>
      <c r="E100" s="16">
        <v>12</v>
      </c>
      <c r="F100" s="8"/>
      <c r="G100" s="6">
        <f t="shared" si="6"/>
        <v>0</v>
      </c>
      <c r="H100" s="6">
        <f t="shared" si="7"/>
        <v>0</v>
      </c>
      <c r="I100" s="6">
        <f t="shared" si="8"/>
        <v>0</v>
      </c>
      <c r="J100" s="2" t="s">
        <v>135</v>
      </c>
    </row>
    <row r="101" spans="1:10">
      <c r="A101" s="16">
        <v>96</v>
      </c>
      <c r="B101" s="17" t="s">
        <v>175</v>
      </c>
      <c r="C101" s="17" t="s">
        <v>115</v>
      </c>
      <c r="D101" s="16" t="s">
        <v>1</v>
      </c>
      <c r="E101" s="16">
        <v>12</v>
      </c>
      <c r="F101" s="8"/>
      <c r="G101" s="6">
        <f t="shared" si="6"/>
        <v>0</v>
      </c>
      <c r="H101" s="6">
        <f t="shared" si="7"/>
        <v>0</v>
      </c>
      <c r="I101" s="6">
        <f t="shared" si="8"/>
        <v>0</v>
      </c>
      <c r="J101" s="2" t="s">
        <v>135</v>
      </c>
    </row>
    <row r="102" spans="1:10">
      <c r="A102" s="16">
        <v>97</v>
      </c>
      <c r="B102" s="17" t="s">
        <v>143</v>
      </c>
      <c r="C102" s="17" t="s">
        <v>116</v>
      </c>
      <c r="D102" s="16" t="s">
        <v>1</v>
      </c>
      <c r="E102" s="16">
        <v>5</v>
      </c>
      <c r="F102" s="8"/>
      <c r="G102" s="6">
        <f t="shared" si="6"/>
        <v>0</v>
      </c>
      <c r="H102" s="6">
        <f t="shared" si="7"/>
        <v>0</v>
      </c>
      <c r="I102" s="6">
        <f t="shared" si="8"/>
        <v>0</v>
      </c>
      <c r="J102" s="2" t="s">
        <v>135</v>
      </c>
    </row>
    <row r="103" spans="1:10">
      <c r="A103" s="16">
        <v>98</v>
      </c>
      <c r="B103" s="17" t="s">
        <v>117</v>
      </c>
      <c r="C103" s="17" t="s">
        <v>118</v>
      </c>
      <c r="D103" s="16" t="s">
        <v>1</v>
      </c>
      <c r="E103" s="16">
        <v>14</v>
      </c>
      <c r="F103" s="8"/>
      <c r="G103" s="6">
        <f t="shared" si="6"/>
        <v>0</v>
      </c>
      <c r="H103" s="6">
        <f t="shared" si="7"/>
        <v>0</v>
      </c>
      <c r="I103" s="6">
        <f t="shared" si="8"/>
        <v>0</v>
      </c>
      <c r="J103" s="2" t="s">
        <v>135</v>
      </c>
    </row>
    <row r="104" spans="1:10">
      <c r="A104" s="16">
        <v>99</v>
      </c>
      <c r="B104" s="17" t="s">
        <v>117</v>
      </c>
      <c r="C104" s="17" t="s">
        <v>119</v>
      </c>
      <c r="D104" s="16" t="s">
        <v>1</v>
      </c>
      <c r="E104" s="16">
        <v>5</v>
      </c>
      <c r="F104" s="8"/>
      <c r="G104" s="6">
        <f t="shared" si="6"/>
        <v>0</v>
      </c>
      <c r="H104" s="6">
        <f t="shared" si="7"/>
        <v>0</v>
      </c>
      <c r="I104" s="6">
        <f t="shared" si="8"/>
        <v>0</v>
      </c>
      <c r="J104" s="2" t="s">
        <v>135</v>
      </c>
    </row>
    <row r="105" spans="1:10" ht="30">
      <c r="A105" s="16">
        <v>100</v>
      </c>
      <c r="B105" s="17" t="s">
        <v>117</v>
      </c>
      <c r="C105" s="17" t="s">
        <v>176</v>
      </c>
      <c r="D105" s="16" t="s">
        <v>1</v>
      </c>
      <c r="E105" s="16">
        <v>1</v>
      </c>
      <c r="F105" s="8"/>
      <c r="G105" s="6">
        <f t="shared" si="6"/>
        <v>0</v>
      </c>
      <c r="H105" s="6">
        <f t="shared" si="7"/>
        <v>0</v>
      </c>
      <c r="I105" s="6">
        <f t="shared" si="8"/>
        <v>0</v>
      </c>
      <c r="J105" s="2" t="s">
        <v>135</v>
      </c>
    </row>
    <row r="106" spans="1:10" ht="30">
      <c r="A106" s="16">
        <v>101</v>
      </c>
      <c r="B106" s="17" t="s">
        <v>120</v>
      </c>
      <c r="C106" s="17" t="s">
        <v>121</v>
      </c>
      <c r="D106" s="16" t="s">
        <v>1</v>
      </c>
      <c r="E106" s="16">
        <v>1</v>
      </c>
      <c r="F106" s="8"/>
      <c r="G106" s="6">
        <f t="shared" si="6"/>
        <v>0</v>
      </c>
      <c r="H106" s="6">
        <f t="shared" si="7"/>
        <v>0</v>
      </c>
      <c r="I106" s="6">
        <f t="shared" si="8"/>
        <v>0</v>
      </c>
      <c r="J106" s="2" t="s">
        <v>135</v>
      </c>
    </row>
    <row r="107" spans="1:10" ht="30">
      <c r="A107" s="16">
        <v>102</v>
      </c>
      <c r="B107" s="17" t="s">
        <v>177</v>
      </c>
      <c r="C107" s="17" t="s">
        <v>178</v>
      </c>
      <c r="D107" s="16" t="s">
        <v>1</v>
      </c>
      <c r="E107" s="16">
        <v>3</v>
      </c>
      <c r="F107" s="8"/>
      <c r="G107" s="6">
        <f t="shared" si="6"/>
        <v>0</v>
      </c>
      <c r="H107" s="6">
        <f t="shared" si="7"/>
        <v>0</v>
      </c>
      <c r="I107" s="6">
        <f t="shared" si="8"/>
        <v>0</v>
      </c>
      <c r="J107" s="2" t="s">
        <v>135</v>
      </c>
    </row>
    <row r="108" spans="1:10" ht="60">
      <c r="A108" s="16">
        <v>103</v>
      </c>
      <c r="B108" s="17" t="s">
        <v>122</v>
      </c>
      <c r="C108" s="17" t="s">
        <v>179</v>
      </c>
      <c r="D108" s="16" t="s">
        <v>1</v>
      </c>
      <c r="E108" s="16">
        <v>110</v>
      </c>
      <c r="F108" s="8"/>
      <c r="G108" s="6">
        <f t="shared" si="6"/>
        <v>0</v>
      </c>
      <c r="H108" s="6">
        <f t="shared" si="7"/>
        <v>0</v>
      </c>
      <c r="I108" s="6">
        <f t="shared" si="8"/>
        <v>0</v>
      </c>
      <c r="J108" s="2" t="s">
        <v>135</v>
      </c>
    </row>
    <row r="109" spans="1:10" ht="60">
      <c r="A109" s="16">
        <v>104</v>
      </c>
      <c r="B109" s="17" t="s">
        <v>123</v>
      </c>
      <c r="C109" s="17" t="s">
        <v>180</v>
      </c>
      <c r="D109" s="16" t="s">
        <v>1</v>
      </c>
      <c r="E109" s="16">
        <v>110</v>
      </c>
      <c r="F109" s="8"/>
      <c r="G109" s="6">
        <f t="shared" si="6"/>
        <v>0</v>
      </c>
      <c r="H109" s="6">
        <f t="shared" si="7"/>
        <v>0</v>
      </c>
      <c r="I109" s="6">
        <f t="shared" si="8"/>
        <v>0</v>
      </c>
      <c r="J109" s="2" t="s">
        <v>135</v>
      </c>
    </row>
    <row r="110" spans="1:10" ht="75">
      <c r="A110" s="16">
        <v>105</v>
      </c>
      <c r="B110" s="17" t="s">
        <v>197</v>
      </c>
      <c r="C110" s="17" t="s">
        <v>181</v>
      </c>
      <c r="D110" s="16" t="s">
        <v>1</v>
      </c>
      <c r="E110" s="16">
        <v>25</v>
      </c>
      <c r="F110" s="8"/>
      <c r="G110" s="6">
        <f t="shared" si="6"/>
        <v>0</v>
      </c>
      <c r="H110" s="6">
        <f t="shared" si="7"/>
        <v>0</v>
      </c>
      <c r="I110" s="6">
        <f t="shared" si="8"/>
        <v>0</v>
      </c>
      <c r="J110" s="2" t="s">
        <v>135</v>
      </c>
    </row>
    <row r="111" spans="1:10" ht="75">
      <c r="A111" s="16">
        <v>106</v>
      </c>
      <c r="B111" s="17" t="s">
        <v>123</v>
      </c>
      <c r="C111" s="17" t="s">
        <v>182</v>
      </c>
      <c r="D111" s="16" t="s">
        <v>1</v>
      </c>
      <c r="E111" s="16">
        <v>15</v>
      </c>
      <c r="F111" s="8"/>
      <c r="G111" s="6">
        <f t="shared" si="6"/>
        <v>0</v>
      </c>
      <c r="H111" s="6">
        <f t="shared" si="7"/>
        <v>0</v>
      </c>
      <c r="I111" s="6">
        <f t="shared" si="8"/>
        <v>0</v>
      </c>
      <c r="J111" s="2" t="s">
        <v>135</v>
      </c>
    </row>
    <row r="112" spans="1:10">
      <c r="A112" s="16">
        <v>107</v>
      </c>
      <c r="B112" s="17" t="s">
        <v>144</v>
      </c>
      <c r="C112" s="17" t="s">
        <v>124</v>
      </c>
      <c r="D112" s="16" t="s">
        <v>1</v>
      </c>
      <c r="E112" s="16">
        <v>35</v>
      </c>
      <c r="F112" s="8"/>
      <c r="G112" s="6">
        <f t="shared" si="6"/>
        <v>0</v>
      </c>
      <c r="H112" s="6">
        <f t="shared" si="7"/>
        <v>0</v>
      </c>
      <c r="I112" s="6">
        <f t="shared" si="8"/>
        <v>0</v>
      </c>
      <c r="J112" s="2" t="s">
        <v>135</v>
      </c>
    </row>
    <row r="113" spans="1:10" ht="30">
      <c r="A113" s="16">
        <v>108</v>
      </c>
      <c r="B113" s="17" t="s">
        <v>183</v>
      </c>
      <c r="C113" s="17"/>
      <c r="D113" s="16" t="s">
        <v>1</v>
      </c>
      <c r="E113" s="16">
        <v>100</v>
      </c>
      <c r="F113" s="8"/>
      <c r="G113" s="6">
        <f t="shared" si="6"/>
        <v>0</v>
      </c>
      <c r="H113" s="6">
        <f t="shared" si="7"/>
        <v>0</v>
      </c>
      <c r="I113" s="6">
        <f t="shared" si="8"/>
        <v>0</v>
      </c>
      <c r="J113" s="2" t="s">
        <v>135</v>
      </c>
    </row>
    <row r="114" spans="1:10">
      <c r="A114" s="16">
        <v>109</v>
      </c>
      <c r="B114" s="17" t="s">
        <v>184</v>
      </c>
      <c r="C114" s="17"/>
      <c r="D114" s="16" t="s">
        <v>1</v>
      </c>
      <c r="E114" s="16">
        <v>70</v>
      </c>
      <c r="F114" s="8"/>
      <c r="G114" s="6">
        <f t="shared" si="6"/>
        <v>0</v>
      </c>
      <c r="H114" s="6">
        <f t="shared" si="7"/>
        <v>0</v>
      </c>
      <c r="I114" s="6">
        <f t="shared" si="8"/>
        <v>0</v>
      </c>
      <c r="J114" s="2" t="s">
        <v>135</v>
      </c>
    </row>
    <row r="115" spans="1:10" ht="30">
      <c r="A115" s="16">
        <v>110</v>
      </c>
      <c r="B115" s="17" t="s">
        <v>185</v>
      </c>
      <c r="C115" s="17" t="s">
        <v>186</v>
      </c>
      <c r="D115" s="16" t="s">
        <v>1</v>
      </c>
      <c r="E115" s="16">
        <v>100</v>
      </c>
      <c r="F115" s="8"/>
      <c r="G115" s="6">
        <f t="shared" si="6"/>
        <v>0</v>
      </c>
      <c r="H115" s="6">
        <f t="shared" si="7"/>
        <v>0</v>
      </c>
      <c r="I115" s="6">
        <f t="shared" si="8"/>
        <v>0</v>
      </c>
      <c r="J115" s="2" t="s">
        <v>135</v>
      </c>
    </row>
    <row r="116" spans="1:10" ht="75">
      <c r="A116" s="16">
        <v>111</v>
      </c>
      <c r="B116" s="17" t="s">
        <v>187</v>
      </c>
      <c r="C116" s="17" t="s">
        <v>188</v>
      </c>
      <c r="D116" s="16" t="s">
        <v>1</v>
      </c>
      <c r="E116" s="16">
        <v>1</v>
      </c>
      <c r="F116" s="8"/>
      <c r="G116" s="6">
        <f t="shared" si="6"/>
        <v>0</v>
      </c>
      <c r="H116" s="6">
        <f t="shared" si="7"/>
        <v>0</v>
      </c>
      <c r="I116" s="6">
        <f t="shared" si="8"/>
        <v>0</v>
      </c>
      <c r="J116" s="2" t="s">
        <v>135</v>
      </c>
    </row>
    <row r="117" spans="1:10" ht="45">
      <c r="A117" s="16">
        <v>112</v>
      </c>
      <c r="B117" s="17" t="s">
        <v>189</v>
      </c>
      <c r="C117" s="17" t="s">
        <v>190</v>
      </c>
      <c r="D117" s="16" t="s">
        <v>74</v>
      </c>
      <c r="E117" s="16">
        <v>2</v>
      </c>
      <c r="F117" s="8"/>
      <c r="G117" s="6">
        <f t="shared" si="6"/>
        <v>0</v>
      </c>
      <c r="H117" s="6">
        <f t="shared" si="7"/>
        <v>0</v>
      </c>
      <c r="I117" s="6">
        <f t="shared" si="8"/>
        <v>0</v>
      </c>
      <c r="J117" s="2" t="s">
        <v>135</v>
      </c>
    </row>
    <row r="118" spans="1:10" ht="45">
      <c r="A118" s="16">
        <v>113</v>
      </c>
      <c r="B118" s="17" t="s">
        <v>191</v>
      </c>
      <c r="C118" s="17" t="s">
        <v>192</v>
      </c>
      <c r="D118" s="16" t="s">
        <v>74</v>
      </c>
      <c r="E118" s="16">
        <v>2</v>
      </c>
      <c r="F118" s="8"/>
      <c r="G118" s="6">
        <f t="shared" si="6"/>
        <v>0</v>
      </c>
      <c r="H118" s="6">
        <f t="shared" si="7"/>
        <v>0</v>
      </c>
      <c r="I118" s="6">
        <f t="shared" si="8"/>
        <v>0</v>
      </c>
      <c r="J118" s="2" t="s">
        <v>135</v>
      </c>
    </row>
    <row r="119" spans="1:10" ht="30">
      <c r="A119" s="16">
        <v>114</v>
      </c>
      <c r="B119" s="17" t="s">
        <v>193</v>
      </c>
      <c r="C119" s="17" t="s">
        <v>194</v>
      </c>
      <c r="D119" s="16" t="s">
        <v>74</v>
      </c>
      <c r="E119" s="16">
        <v>1</v>
      </c>
      <c r="F119" s="8"/>
      <c r="G119" s="6">
        <f t="shared" si="6"/>
        <v>0</v>
      </c>
      <c r="H119" s="6">
        <f t="shared" si="7"/>
        <v>0</v>
      </c>
      <c r="I119" s="6">
        <f t="shared" si="8"/>
        <v>0</v>
      </c>
      <c r="J119" s="2" t="s">
        <v>135</v>
      </c>
    </row>
    <row r="120" spans="1:10" ht="30">
      <c r="A120" s="16">
        <v>115</v>
      </c>
      <c r="B120" s="17" t="s">
        <v>195</v>
      </c>
      <c r="C120" s="17" t="s">
        <v>194</v>
      </c>
      <c r="D120" s="16" t="s">
        <v>74</v>
      </c>
      <c r="E120" s="16">
        <v>1</v>
      </c>
      <c r="F120" s="8"/>
      <c r="G120" s="6">
        <f t="shared" si="6"/>
        <v>0</v>
      </c>
      <c r="H120" s="6">
        <f t="shared" si="7"/>
        <v>0</v>
      </c>
      <c r="I120" s="6">
        <f t="shared" si="8"/>
        <v>0</v>
      </c>
      <c r="J120" s="2" t="s">
        <v>135</v>
      </c>
    </row>
    <row r="121" spans="1:10" ht="30">
      <c r="A121" s="16">
        <v>116</v>
      </c>
      <c r="B121" s="17" t="s">
        <v>196</v>
      </c>
      <c r="C121" s="17" t="s">
        <v>194</v>
      </c>
      <c r="D121" s="16" t="s">
        <v>74</v>
      </c>
      <c r="E121" s="16">
        <v>2</v>
      </c>
      <c r="F121" s="8"/>
      <c r="G121" s="6">
        <f t="shared" si="6"/>
        <v>0</v>
      </c>
      <c r="H121" s="6">
        <f t="shared" si="7"/>
        <v>0</v>
      </c>
      <c r="I121" s="6">
        <f t="shared" si="8"/>
        <v>0</v>
      </c>
      <c r="J121" s="2" t="s">
        <v>135</v>
      </c>
    </row>
    <row r="122" spans="1:10" ht="15.75" thickBot="1"/>
    <row r="123" spans="1:10" ht="21.75" thickBot="1">
      <c r="B123" s="9"/>
      <c r="C123" s="19" t="s">
        <v>136</v>
      </c>
      <c r="D123" s="20"/>
      <c r="E123" s="20"/>
      <c r="F123" s="20"/>
      <c r="G123" s="21"/>
      <c r="H123" s="28">
        <f>SUM(H6:H121)</f>
        <v>0</v>
      </c>
      <c r="I123" s="29"/>
      <c r="J123" s="10"/>
    </row>
    <row r="124" spans="1:10" ht="21.75" thickBot="1">
      <c r="B124" s="9"/>
      <c r="C124" s="22" t="s">
        <v>137</v>
      </c>
      <c r="D124" s="23"/>
      <c r="E124" s="23"/>
      <c r="F124" s="23"/>
      <c r="G124" s="24"/>
      <c r="H124" s="28">
        <f>SUM(I6:I121)</f>
        <v>0</v>
      </c>
      <c r="I124" s="29"/>
      <c r="J124" s="10"/>
    </row>
    <row r="126" spans="1:10" ht="31.5">
      <c r="B126" s="14" t="s">
        <v>141</v>
      </c>
      <c r="C126" s="30"/>
      <c r="D126" s="30"/>
      <c r="E126" s="30"/>
      <c r="F126" s="30"/>
    </row>
    <row r="127" spans="1:10" ht="31.5">
      <c r="B127" s="15" t="s">
        <v>140</v>
      </c>
      <c r="C127" s="18"/>
      <c r="D127" s="18"/>
      <c r="E127" s="18"/>
      <c r="F127" s="18"/>
    </row>
  </sheetData>
  <sheetProtection selectLockedCells="1"/>
  <mergeCells count="9">
    <mergeCell ref="C127:F127"/>
    <mergeCell ref="C123:G123"/>
    <mergeCell ref="C124:G124"/>
    <mergeCell ref="C3:H3"/>
    <mergeCell ref="B1:I1"/>
    <mergeCell ref="B2:I2"/>
    <mergeCell ref="H123:I123"/>
    <mergeCell ref="H124:I124"/>
    <mergeCell ref="C126:F12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Радни листови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goca</dc:creator>
  <cp:lastModifiedBy>goca</cp:lastModifiedBy>
  <cp:lastPrinted>2024-06-24T09:56:16Z</cp:lastPrinted>
  <dcterms:created xsi:type="dcterms:W3CDTF">2022-05-05T09:54:33Z</dcterms:created>
  <dcterms:modified xsi:type="dcterms:W3CDTF">2024-06-24T10:05:54Z</dcterms:modified>
</cp:coreProperties>
</file>